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Indice" sheetId="1" r:id="rId1"/>
    <sheet name="1" sheetId="10" r:id="rId2"/>
    <sheet name="2" sheetId="11" r:id="rId3"/>
    <sheet name="3" sheetId="12" r:id="rId4"/>
    <sheet name="4" sheetId="13" r:id="rId5"/>
  </sheets>
  <definedNames>
    <definedName name="_xlnm.Print_Area" localSheetId="1">'1'!$A$410:$H$498</definedName>
    <definedName name="_xlnm.Print_Area" localSheetId="2">'2'!$A$2:$G$13</definedName>
    <definedName name="_xlnm.Print_Area" localSheetId="3">'3'!$A$27:$G$49</definedName>
    <definedName name="_xlnm.Print_Area" localSheetId="4">'4'!$A$2:$F$18</definedName>
    <definedName name="_xlnm.Print_Titles" localSheetId="1">'1'!$410:$412</definedName>
  </definedNames>
  <calcPr calcId="162913" fullCalcOnLoad="1"/>
</workbook>
</file>

<file path=xl/calcChain.xml><?xml version="1.0" encoding="utf-8"?>
<calcChain xmlns="http://schemas.openxmlformats.org/spreadsheetml/2006/main">
  <c r="F16" i="13" l="1"/>
  <c r="F15" i="13"/>
  <c r="F14" i="13"/>
  <c r="F13" i="13"/>
  <c r="F12" i="13"/>
  <c r="F11" i="13"/>
  <c r="F10" i="13"/>
  <c r="F9" i="13"/>
  <c r="F8" i="13"/>
  <c r="F7" i="13"/>
  <c r="F6" i="13"/>
  <c r="F5" i="13"/>
  <c r="T46" i="12"/>
  <c r="Q46" i="12"/>
  <c r="N46" i="12"/>
  <c r="M46" i="12"/>
  <c r="L46" i="12"/>
  <c r="K46" i="12"/>
  <c r="J46" i="12"/>
  <c r="G46" i="12"/>
  <c r="F46" i="12"/>
  <c r="E46" i="12"/>
  <c r="D46" i="12"/>
  <c r="C46" i="12"/>
  <c r="L24" i="12"/>
  <c r="L25" i="12"/>
  <c r="L23" i="12"/>
  <c r="K23" i="12"/>
  <c r="K25" i="12"/>
  <c r="J23" i="12"/>
  <c r="J25" i="12"/>
  <c r="I23" i="12"/>
  <c r="I25" i="12"/>
  <c r="H23" i="12"/>
  <c r="H25" i="12"/>
  <c r="G23" i="12"/>
  <c r="G25" i="12"/>
  <c r="F23" i="12"/>
  <c r="F25" i="12"/>
  <c r="E23" i="12"/>
  <c r="E25" i="12"/>
  <c r="D23" i="12"/>
  <c r="D25" i="12"/>
  <c r="C23" i="12"/>
  <c r="C25" i="12"/>
  <c r="H491" i="10"/>
  <c r="G491" i="10"/>
  <c r="F491" i="10"/>
  <c r="E491" i="10"/>
  <c r="D491" i="10"/>
  <c r="C491" i="10"/>
  <c r="H403" i="10"/>
  <c r="G403" i="10"/>
  <c r="F403" i="10"/>
  <c r="E403" i="10"/>
  <c r="D403" i="10"/>
  <c r="C403" i="10"/>
  <c r="H232" i="10"/>
  <c r="G232" i="10"/>
  <c r="F232" i="10"/>
  <c r="E232" i="10"/>
  <c r="D232" i="10"/>
  <c r="C232" i="10"/>
  <c r="H152" i="10"/>
  <c r="G152" i="10"/>
  <c r="F152" i="10"/>
  <c r="E152" i="10"/>
  <c r="D152" i="10"/>
  <c r="C152" i="10"/>
  <c r="H72" i="10"/>
  <c r="G72" i="10"/>
  <c r="F72" i="10"/>
  <c r="E72" i="10"/>
  <c r="D72" i="10"/>
  <c r="C72" i="10"/>
</calcChain>
</file>

<file path=xl/sharedStrings.xml><?xml version="1.0" encoding="utf-8"?>
<sst xmlns="http://schemas.openxmlformats.org/spreadsheetml/2006/main" count="730" uniqueCount="235">
  <si>
    <t>INDICE DE CUADROS</t>
  </si>
  <si>
    <t xml:space="preserve">Cuadro </t>
  </si>
  <si>
    <t>Apartados y Títulos</t>
  </si>
  <si>
    <t>Cod Mun</t>
  </si>
  <si>
    <t>Fuente: COPAE (Consejo de la Producción Agraria Ecológica del Principado de Asturias)</t>
  </si>
  <si>
    <t>Cód</t>
  </si>
  <si>
    <t>1.1</t>
  </si>
  <si>
    <t>1.2</t>
  </si>
  <si>
    <t>1.4</t>
  </si>
  <si>
    <t>1.5</t>
  </si>
  <si>
    <t>1.6</t>
  </si>
  <si>
    <t>1.9</t>
  </si>
  <si>
    <t>TOTAL</t>
  </si>
  <si>
    <t>Periodo</t>
  </si>
  <si>
    <t>Actualización</t>
  </si>
  <si>
    <t>1.3</t>
  </si>
  <si>
    <t>Nota: Elabora Sección de Prospectiva y Estadística. Consejería de Desarrollo Rural y Recursos Naturales</t>
  </si>
  <si>
    <t>Municipio</t>
  </si>
  <si>
    <t>Allande</t>
  </si>
  <si>
    <t>Aller</t>
  </si>
  <si>
    <t>Avilés</t>
  </si>
  <si>
    <t>Belmonte de Miranda</t>
  </si>
  <si>
    <t>Bimenes</t>
  </si>
  <si>
    <t>Boal</t>
  </si>
  <si>
    <t>Cangas del Narcea</t>
  </si>
  <si>
    <t>Cangas de Onís</t>
  </si>
  <si>
    <t>Castrillón</t>
  </si>
  <si>
    <t>Coaña</t>
  </si>
  <si>
    <t>Corvera</t>
  </si>
  <si>
    <t>Degaña</t>
  </si>
  <si>
    <t>Cabranes</t>
  </si>
  <si>
    <t>Ibias</t>
  </si>
  <si>
    <t>Lena</t>
  </si>
  <si>
    <t>Valdés</t>
  </si>
  <si>
    <t>Llanera</t>
  </si>
  <si>
    <t>Llanes</t>
  </si>
  <si>
    <t>Mieres</t>
  </si>
  <si>
    <t>Nava</t>
  </si>
  <si>
    <t>Navia</t>
  </si>
  <si>
    <t>Noreña</t>
  </si>
  <si>
    <t>Oviedo</t>
  </si>
  <si>
    <t>Colunga</t>
  </si>
  <si>
    <t>Peñamellera Alta</t>
  </si>
  <si>
    <t>Peñamellera Baja</t>
  </si>
  <si>
    <t>Pravia</t>
  </si>
  <si>
    <t>Salas</t>
  </si>
  <si>
    <t>San Martín del Rey Aurelio</t>
  </si>
  <si>
    <t>Taramundi</t>
  </si>
  <si>
    <t>Tineo</t>
  </si>
  <si>
    <t>Villaviciosa</t>
  </si>
  <si>
    <t>Villayón</t>
  </si>
  <si>
    <t>Gozón</t>
  </si>
  <si>
    <t>Grado</t>
  </si>
  <si>
    <t>Langreo</t>
  </si>
  <si>
    <t>Piloña</t>
  </si>
  <si>
    <t>Sariego</t>
  </si>
  <si>
    <t>Siero</t>
  </si>
  <si>
    <t>Sobrescobio</t>
  </si>
  <si>
    <t>Tapia de Casariego</t>
  </si>
  <si>
    <t>Caravia</t>
  </si>
  <si>
    <t>Parres</t>
  </si>
  <si>
    <t>Año</t>
  </si>
  <si>
    <t>Asturias</t>
  </si>
  <si>
    <t>España</t>
  </si>
  <si>
    <t>Finalizada esta serie en el año 2018</t>
  </si>
  <si>
    <t>Finalizada 2018</t>
  </si>
  <si>
    <t>Anual</t>
  </si>
  <si>
    <t>Elabora: Sección de Prospectiva y Estadística. Consejería de Medio Rural y Política Agraria</t>
  </si>
  <si>
    <t>1</t>
  </si>
  <si>
    <t>Agricultura ecológica: Productores y superficies en Asturias, por concejos</t>
  </si>
  <si>
    <t>2013-2018</t>
  </si>
  <si>
    <t>Agricultura ecológica. Superficies inscritas. Asturias y España</t>
  </si>
  <si>
    <t>4</t>
  </si>
  <si>
    <t>Asturias/
España</t>
  </si>
  <si>
    <t>3.1</t>
  </si>
  <si>
    <t>3.2</t>
  </si>
  <si>
    <t>AGRICULTURA ECOLÓGICA. PRODUCTORES Y SUPERFICIES EN ASTURIAS, POR CONCEJOS. AÑO 2013</t>
  </si>
  <si>
    <t>Nº Productores</t>
  </si>
  <si>
    <t>Superficie total (*) (Ha.)</t>
  </si>
  <si>
    <t>Productores ganaderos (**)</t>
  </si>
  <si>
    <t>Productores Hortícolas</t>
  </si>
  <si>
    <t>Productores Frutales</t>
  </si>
  <si>
    <t xml:space="preserve"> Otros (***)</t>
  </si>
  <si>
    <t>Amieva</t>
  </si>
  <si>
    <t>Cabrales</t>
  </si>
  <si>
    <t>Candamo</t>
  </si>
  <si>
    <t>Caso</t>
  </si>
  <si>
    <t>Castropol</t>
  </si>
  <si>
    <t>Cudillero</t>
  </si>
  <si>
    <t>El Franco</t>
  </si>
  <si>
    <t>Gijón</t>
  </si>
  <si>
    <t>Grandas de Salime</t>
  </si>
  <si>
    <t>Illano</t>
  </si>
  <si>
    <t>Illas</t>
  </si>
  <si>
    <t>Laviana</t>
  </si>
  <si>
    <t>Morcin</t>
  </si>
  <si>
    <t>Onis</t>
  </si>
  <si>
    <t>Pesoz</t>
  </si>
  <si>
    <t>Ponga</t>
  </si>
  <si>
    <t>Quirós</t>
  </si>
  <si>
    <t>Las Regueras</t>
  </si>
  <si>
    <t>Ribadedeva</t>
  </si>
  <si>
    <t>Ribadesella</t>
  </si>
  <si>
    <t>Ribera de Arriba</t>
  </si>
  <si>
    <t>San Martín de Oscos</t>
  </si>
  <si>
    <t>San Tirso de Abres</t>
  </si>
  <si>
    <t>Sta. Eulalia de Oscos</t>
  </si>
  <si>
    <t>Santo Adriano</t>
  </si>
  <si>
    <t>Teverga</t>
  </si>
  <si>
    <t>Villanueva de Oscos</t>
  </si>
  <si>
    <t>Yernes y Tameza</t>
  </si>
  <si>
    <t>(*)</t>
  </si>
  <si>
    <r>
      <t>6.118,4 Ha. calificadas en "</t>
    </r>
    <r>
      <rPr>
        <i/>
        <sz val="9"/>
        <color indexed="56"/>
        <rFont val="Arial"/>
        <family val="2"/>
      </rPr>
      <t>agricultura ecológica</t>
    </r>
    <r>
      <rPr>
        <sz val="9"/>
        <color indexed="56"/>
        <rFont val="Arial"/>
        <family val="2"/>
      </rPr>
      <t>";  1.716,8 Ha. calificadas en "</t>
    </r>
    <r>
      <rPr>
        <i/>
        <sz val="9"/>
        <color indexed="56"/>
        <rFont val="Arial"/>
        <family val="2"/>
      </rPr>
      <t>reconversión</t>
    </r>
    <r>
      <rPr>
        <sz val="9"/>
        <color indexed="56"/>
        <rFont val="Arial"/>
        <family val="2"/>
      </rPr>
      <t>"</t>
    </r>
  </si>
  <si>
    <t>7.835,2 Ha. superficie certificada</t>
  </si>
  <si>
    <t>14.706 Ha. pastos en terrenos comunales</t>
  </si>
  <si>
    <t>22.514,2 Ha. Superficie total inscrita</t>
  </si>
  <si>
    <t>(**)</t>
  </si>
  <si>
    <t>219 vacuno de carne, 14 vacuno de leche, 34 ovino, 24 caprino, 19 apicultura, 1 avicultura huevos.</t>
  </si>
  <si>
    <t>(***)</t>
  </si>
  <si>
    <t>Hace referencia a cereales: escanda y maíz</t>
  </si>
  <si>
    <t>AGRICULTURA ECOLOGICA. PRODUCTORES Y SUPERFICIES EN ASTURIAS, POR CONCEJOS. AÑO 2014</t>
  </si>
  <si>
    <t>Superficie total (*) (Has.)</t>
  </si>
  <si>
    <t>Sta. Eulali DE Oscos</t>
  </si>
  <si>
    <r>
      <t>6662,07 Has calificadas en "</t>
    </r>
    <r>
      <rPr>
        <i/>
        <sz val="9"/>
        <color indexed="56"/>
        <rFont val="Arial"/>
        <family val="2"/>
      </rPr>
      <t>agricultura ecológica</t>
    </r>
    <r>
      <rPr>
        <sz val="9"/>
        <color indexed="56"/>
        <rFont val="Arial"/>
        <family val="2"/>
      </rPr>
      <t>";  1248,64 Has calificadas en "</t>
    </r>
    <r>
      <rPr>
        <i/>
        <sz val="9"/>
        <color indexed="56"/>
        <rFont val="Arial"/>
        <family val="2"/>
      </rPr>
      <t>reconversión</t>
    </r>
    <r>
      <rPr>
        <sz val="9"/>
        <color indexed="56"/>
        <rFont val="Arial"/>
        <family val="2"/>
      </rPr>
      <t>"</t>
    </r>
  </si>
  <si>
    <t>7910,71 Has superficie certificada</t>
  </si>
  <si>
    <t>8209,87 Has pastos en terrenos comunales</t>
  </si>
  <si>
    <t>16120,58 Has Superficie total inscrita</t>
  </si>
  <si>
    <t>146 vacuno de carne, 13 vacuno de leche, 29 ovino, 19 caprino, 9 apicultura, 4 avicultura huevos.</t>
  </si>
  <si>
    <t>AGRICULTURA ECOLOGICA. PRODUCTORES Y SUPERFICIES EN ASTURIAS, POR CONCEJOS. AÑO 2015</t>
  </si>
  <si>
    <t>Superficie total (*) (Has)</t>
  </si>
  <si>
    <r>
      <t>9.572,98 Has calificadas en "</t>
    </r>
    <r>
      <rPr>
        <i/>
        <sz val="9"/>
        <color indexed="56"/>
        <rFont val="Arial"/>
        <family val="2"/>
      </rPr>
      <t>agricultura ecológica</t>
    </r>
    <r>
      <rPr>
        <sz val="9"/>
        <color indexed="56"/>
        <rFont val="Arial"/>
        <family val="2"/>
      </rPr>
      <t>";  1264,25 Has calificadas en "</t>
    </r>
    <r>
      <rPr>
        <i/>
        <sz val="9"/>
        <color indexed="56"/>
        <rFont val="Arial"/>
        <family val="2"/>
      </rPr>
      <t>reconversión</t>
    </r>
    <r>
      <rPr>
        <sz val="9"/>
        <color indexed="56"/>
        <rFont val="Arial"/>
        <family val="2"/>
      </rPr>
      <t>"</t>
    </r>
  </si>
  <si>
    <t>10.837,23 Has superficie certificada</t>
  </si>
  <si>
    <t>1.165,77 Has pastos en terrenos comunales</t>
  </si>
  <si>
    <t>12.003 Has Superficie total inscrita</t>
  </si>
  <si>
    <t>154 vacuno de carne, 13 vacuno de leche, 29 ovino, 19 caprino, 9 apicultura, 4 avicultura huevos.</t>
  </si>
  <si>
    <t>AGRICULTURA ECOLÓGICA. PRODUCTORES Y SUPERFICIES EN ASTURIAS, POR CONCEJOS. AÑO 2016</t>
  </si>
  <si>
    <t>Vegadeo</t>
  </si>
  <si>
    <r>
      <t>9608,16 Has calificadas en "</t>
    </r>
    <r>
      <rPr>
        <i/>
        <sz val="9"/>
        <color indexed="56"/>
        <rFont val="Arial"/>
        <family val="2"/>
      </rPr>
      <t>agricultura ecológica</t>
    </r>
    <r>
      <rPr>
        <sz val="9"/>
        <color indexed="56"/>
        <rFont val="Arial"/>
        <family val="2"/>
      </rPr>
      <t>";  1934,2 Has calificadas en "</t>
    </r>
    <r>
      <rPr>
        <i/>
        <sz val="9"/>
        <color indexed="56"/>
        <rFont val="Arial"/>
        <family val="2"/>
      </rPr>
      <t>reconversión</t>
    </r>
    <r>
      <rPr>
        <sz val="9"/>
        <color indexed="56"/>
        <rFont val="Arial"/>
        <family val="2"/>
      </rPr>
      <t>"</t>
    </r>
  </si>
  <si>
    <t>De las anteriores calificadas como ecológicas 3594,11 Has pastos en terrenos comunales</t>
  </si>
  <si>
    <t>11.542 Has Superficie total inscrita</t>
  </si>
  <si>
    <t>170 vacuno de carne, 28 vacuno de leche,31 ovino, 19 caprino, 17 apicultura, 4 avicultura huevos.</t>
  </si>
  <si>
    <t>Hace referencia a cereales y algas</t>
  </si>
  <si>
    <t>AGRICULTURA ECOLÓGICA. PRODUCTORES Y SUPERFICIES EN ASTURIAS, POR CONCEJOS. AÑO 2017</t>
  </si>
  <si>
    <t>Productores ganaderos</t>
  </si>
  <si>
    <t xml:space="preserve"> Otros (**)</t>
  </si>
  <si>
    <t>Carreño</t>
  </si>
  <si>
    <t>Muros del Nalón</t>
  </si>
  <si>
    <t>Parrers</t>
  </si>
  <si>
    <t>Proaza</t>
  </si>
  <si>
    <t>Riosa</t>
  </si>
  <si>
    <t>Somiedo</t>
  </si>
  <si>
    <t>Soto del Barco</t>
  </si>
  <si>
    <r>
      <t>10783,87 Has calificadas en "</t>
    </r>
    <r>
      <rPr>
        <i/>
        <sz val="9"/>
        <color indexed="56"/>
        <rFont val="Arial"/>
        <family val="2"/>
      </rPr>
      <t>agricultura ecológica</t>
    </r>
    <r>
      <rPr>
        <sz val="9"/>
        <color indexed="56"/>
        <rFont val="Arial"/>
        <family val="2"/>
      </rPr>
      <t>";  845,4340 Has calificadas en "</t>
    </r>
    <r>
      <rPr>
        <i/>
        <sz val="9"/>
        <color indexed="56"/>
        <rFont val="Arial"/>
        <family val="2"/>
      </rPr>
      <t>conversión</t>
    </r>
    <r>
      <rPr>
        <sz val="9"/>
        <color indexed="56"/>
        <rFont val="Arial"/>
        <family val="2"/>
      </rPr>
      <t>"; 1124,7940 has en primer año de prácticas</t>
    </r>
  </si>
  <si>
    <t>De las 12754,09 has 12,376,05 Has pastos permanentes (97 %)</t>
  </si>
  <si>
    <t>Hace referencia a cereales,setas, ostras y algas</t>
  </si>
  <si>
    <t>AGRICULTURA ECOLÓGICA. PRODUCTORES Y SUPERFICIES EN ASTURIAS, POR CONCEJOS. AÑO 2018</t>
  </si>
  <si>
    <t>EVOLUCION AGRICULTURA ECOLOGICA. AÑOS 2013-2018</t>
  </si>
  <si>
    <t xml:space="preserve"> Otros</t>
  </si>
  <si>
    <t>SUPERFICIE DE AGRICULTURA ECOLÓGICA (Ha.) POR TIPO DE CULTIVO.</t>
  </si>
  <si>
    <t>TIPO DE CULTIVO</t>
  </si>
  <si>
    <t>Año 2010</t>
  </si>
  <si>
    <t>Año 2011</t>
  </si>
  <si>
    <t>Año 2012</t>
  </si>
  <si>
    <t>Año 2013</t>
  </si>
  <si>
    <t>Año 2014</t>
  </si>
  <si>
    <t>Cereales</t>
  </si>
  <si>
    <t>Legumbres secas</t>
  </si>
  <si>
    <t>Tubérculos</t>
  </si>
  <si>
    <t>Cultivos industriales</t>
  </si>
  <si>
    <t>Plantas cosechadas verde para alimentación animal</t>
  </si>
  <si>
    <t>Otros cultivos de tierras arables</t>
  </si>
  <si>
    <t>2.0</t>
  </si>
  <si>
    <t>Hortalizas frescas, fresas y setas cultivadas</t>
  </si>
  <si>
    <t>Frutales de zonas templadas</t>
  </si>
  <si>
    <t>Bayas cultivadas</t>
  </si>
  <si>
    <t>3.3</t>
  </si>
  <si>
    <t>Frutos secos</t>
  </si>
  <si>
    <t>3.4</t>
  </si>
  <si>
    <t>Frutas de zonas climáticas subtropicales</t>
  </si>
  <si>
    <t>3.5</t>
  </si>
  <si>
    <t>Cítricos</t>
  </si>
  <si>
    <t>3.6</t>
  </si>
  <si>
    <t>Vid</t>
  </si>
  <si>
    <t>3.7</t>
  </si>
  <si>
    <t>Olivar</t>
  </si>
  <si>
    <t>3.9</t>
  </si>
  <si>
    <t>Otros cultivos permanentes</t>
  </si>
  <si>
    <t>4.0</t>
  </si>
  <si>
    <t>Pastos y prados permanentes (incluye dehesa)</t>
  </si>
  <si>
    <t>5.0</t>
  </si>
  <si>
    <t>Barbecho y abono verde</t>
  </si>
  <si>
    <t>TOTAL SUPERFICIE CULTIVADA</t>
  </si>
  <si>
    <t>6.0</t>
  </si>
  <si>
    <t>Terreno forestal y plantas silvestres (sin uso ganadero) y otras superficies no incluidas</t>
  </si>
  <si>
    <t>TOTAL SUPERFICIE ECOLÓGICA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</si>
  <si>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</si>
  <si>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</si>
  <si>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</si>
  <si>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</si>
  <si>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</si>
  <si>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</si>
  <si>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</si>
  <si>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</si>
  <si>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</si>
  <si>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Tubérculos y raíces</t>
  </si>
  <si>
    <t xml:space="preserve">Plantas cosechadas verde </t>
  </si>
  <si>
    <t>Hortalizas frescas y fresas</t>
  </si>
  <si>
    <t>1.7</t>
  </si>
  <si>
    <t>1.8</t>
  </si>
  <si>
    <t>Barbechos</t>
  </si>
  <si>
    <t>Pastos permanentes</t>
  </si>
  <si>
    <t>3.1.1.1</t>
  </si>
  <si>
    <t>Frutas de zonas climáticas templadas</t>
  </si>
  <si>
    <t>3.1.1.2</t>
  </si>
  <si>
    <t>Frutas de zonas climáticas subtropical y tropical</t>
  </si>
  <si>
    <t>3.1.1.3</t>
  </si>
  <si>
    <t>Bayas (excluyendo fresas)</t>
  </si>
  <si>
    <t>3.1.1.4</t>
  </si>
  <si>
    <t>3.1.2</t>
  </si>
  <si>
    <t>3.1.3</t>
  </si>
  <si>
    <t>Viñedos</t>
  </si>
  <si>
    <t>3.1.4</t>
  </si>
  <si>
    <t>TOTAL SUPERFICIE CULTIVO ECOLÓGICA</t>
  </si>
  <si>
    <t>SUPERFICIE DE AGRICULTURA ECOLÓGICA (Ha.)</t>
  </si>
  <si>
    <t>Superficie calificada en primer año de prácticas
 (a)</t>
  </si>
  <si>
    <t>Superficie calificada en conversión
 (b)</t>
  </si>
  <si>
    <t>Superficie calificada en agricultura ecológica
 (c)</t>
  </si>
  <si>
    <t>Superficie Total (ha)
Inscrita en agricultura
ecológica 
(a+b+c)</t>
  </si>
  <si>
    <t>Agricultura ecológica: Superficie inscrita por tipo de cultivo. Asturias / España</t>
  </si>
  <si>
    <t>Agricultura ecológica: Evolución Productores y superficies en Asturias</t>
  </si>
  <si>
    <t>Fuente: Consejo de la Producción Agraria Ecologica del Principado de Asturias (COPAE). Informe Estadístico Anual Producción Ecológica MAPA.</t>
  </si>
  <si>
    <t>2</t>
  </si>
  <si>
    <t>3</t>
  </si>
  <si>
    <t>AGRICULTURA ECOLÓGICA</t>
  </si>
  <si>
    <t>2010-2023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</si>
</sst>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43" formatCode="_-* #,##0.00\ _€_-;\-* #,##0.00\ _€_-;_-* &quot;-&quot;??\ _€_-;_-@_-"/>
    <numFmt numFmtId="169" formatCode="#,##0.0"/>
    <numFmt numFmtId="170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name val="Arial Narrow"/>
      <family val="2"/>
    </font>
    <font>
      <sz val="9"/>
      <color indexed="56"/>
      <name val="Arial"/>
      <family val="2"/>
    </font>
    <font>
      <i/>
      <sz val="9"/>
      <color indexed="56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i/>
      <sz val="10"/>
      <color rgb="FF002060"/>
      <name val="Arial"/>
      <family val="2"/>
    </font>
    <font>
      <sz val="9"/>
      <color rgb="FF002060"/>
      <name val="Arial"/>
      <family val="2"/>
    </font>
    <font>
      <b/>
      <i/>
      <sz val="12"/>
      <color rgb="FF00206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  <font>
      <b/>
      <sz val="16"/>
      <color rgb="FF002060"/>
      <name val="Arial"/>
      <family val="2"/>
    </font>
    <font>
      <sz val="10"/>
      <color rgb="FFFF0000"/>
      <name val="Arial"/>
      <family val="2"/>
    </font>
    <font>
      <b/>
      <i/>
      <sz val="16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DEF6F5"/>
        </stop>
      </gradientFill>
    </fill>
    <fill>
      <patternFill patternType="solid">
        <fgColor rgb="FFDDF3F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2" fillId="0" borderId="0"/>
  </cellStyleXfs>
  <cellXfs count="152">
    <xf numFmtId="0" fontId="0" fillId="0" borderId="0" xfId="0"/>
    <xf numFmtId="0" fontId="8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/>
    </xf>
    <xf numFmtId="0" fontId="8" fillId="0" borderId="0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3" fontId="10" fillId="0" borderId="0" xfId="4" applyNumberFormat="1" applyFont="1" applyFill="1"/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3" xfId="0" applyFont="1" applyBorder="1"/>
    <xf numFmtId="3" fontId="8" fillId="0" borderId="3" xfId="0" applyNumberFormat="1" applyFont="1" applyBorder="1"/>
    <xf numFmtId="0" fontId="8" fillId="0" borderId="4" xfId="0" applyFont="1" applyBorder="1"/>
    <xf numFmtId="3" fontId="8" fillId="0" borderId="4" xfId="0" applyNumberFormat="1" applyFont="1" applyBorder="1"/>
    <xf numFmtId="0" fontId="9" fillId="2" borderId="1" xfId="0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9" fillId="2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3" fontId="8" fillId="0" borderId="5" xfId="0" applyNumberFormat="1" applyFont="1" applyBorder="1" applyAlignment="1">
      <alignment horizontal="right"/>
    </xf>
    <xf numFmtId="0" fontId="9" fillId="2" borderId="3" xfId="5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/>
    </xf>
    <xf numFmtId="0" fontId="9" fillId="2" borderId="4" xfId="5" applyFont="1" applyFill="1" applyBorder="1" applyAlignment="1">
      <alignment horizontal="left" wrapText="1"/>
    </xf>
    <xf numFmtId="0" fontId="9" fillId="2" borderId="6" xfId="0" applyFont="1" applyFill="1" applyBorder="1"/>
    <xf numFmtId="0" fontId="10" fillId="0" borderId="0" xfId="0" applyFont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1" fillId="3" borderId="0" xfId="3" quotePrefix="1" applyFont="1" applyFill="1" applyAlignment="1">
      <alignment horizontal="left"/>
    </xf>
    <xf numFmtId="0" fontId="12" fillId="0" borderId="0" xfId="0" applyFont="1" applyBorder="1"/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9" fillId="0" borderId="5" xfId="0" applyFont="1" applyBorder="1"/>
    <xf numFmtId="0" fontId="8" fillId="0" borderId="5" xfId="0" applyFont="1" applyBorder="1"/>
    <xf numFmtId="0" fontId="9" fillId="0" borderId="3" xfId="0" applyFont="1" applyBorder="1"/>
    <xf numFmtId="0" fontId="9" fillId="0" borderId="4" xfId="0" applyFont="1" applyBorder="1"/>
    <xf numFmtId="0" fontId="9" fillId="2" borderId="9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8" fillId="0" borderId="0" xfId="0" applyFont="1" applyAlignment="1"/>
    <xf numFmtId="0" fontId="9" fillId="2" borderId="1" xfId="0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/>
    </xf>
    <xf numFmtId="2" fontId="8" fillId="0" borderId="0" xfId="0" applyNumberFormat="1" applyFont="1"/>
    <xf numFmtId="0" fontId="9" fillId="2" borderId="3" xfId="5" applyFont="1" applyFill="1" applyBorder="1" applyAlignment="1">
      <alignment horizontal="center" wrapText="1"/>
    </xf>
    <xf numFmtId="0" fontId="8" fillId="0" borderId="3" xfId="6" applyFont="1" applyFill="1" applyBorder="1" applyAlignment="1">
      <alignment horizontal="right" wrapText="1"/>
    </xf>
    <xf numFmtId="2" fontId="8" fillId="0" borderId="3" xfId="0" applyNumberFormat="1" applyFont="1" applyBorder="1" applyAlignment="1">
      <alignment horizontal="right"/>
    </xf>
    <xf numFmtId="0" fontId="8" fillId="0" borderId="3" xfId="5" applyFont="1" applyFill="1" applyBorder="1" applyAlignment="1">
      <alignment horizontal="right" wrapText="1"/>
    </xf>
    <xf numFmtId="0" fontId="8" fillId="0" borderId="5" xfId="5" applyFont="1" applyFill="1" applyBorder="1" applyAlignment="1">
      <alignment horizontal="right" wrapText="1"/>
    </xf>
    <xf numFmtId="0" fontId="8" fillId="0" borderId="0" xfId="0" applyFont="1" applyAlignment="1">
      <alignment horizontal="left"/>
    </xf>
    <xf numFmtId="0" fontId="9" fillId="2" borderId="12" xfId="5" applyFont="1" applyFill="1" applyBorder="1" applyAlignment="1">
      <alignment horizontal="center" wrapText="1"/>
    </xf>
    <xf numFmtId="0" fontId="8" fillId="0" borderId="12" xfId="6" applyFont="1" applyFill="1" applyBorder="1" applyAlignment="1">
      <alignment horizontal="right" wrapText="1"/>
    </xf>
    <xf numFmtId="0" fontId="8" fillId="0" borderId="0" xfId="5" applyFont="1" applyFill="1" applyBorder="1" applyAlignment="1">
      <alignment horizontal="right" wrapText="1"/>
    </xf>
    <xf numFmtId="170" fontId="8" fillId="0" borderId="0" xfId="0" applyNumberFormat="1" applyFont="1"/>
    <xf numFmtId="0" fontId="9" fillId="2" borderId="6" xfId="0" applyFont="1" applyFill="1" applyBorder="1" applyAlignment="1"/>
    <xf numFmtId="0" fontId="9" fillId="2" borderId="13" xfId="0" applyFont="1" applyFill="1" applyBorder="1" applyAlignment="1"/>
    <xf numFmtId="41" fontId="9" fillId="2" borderId="6" xfId="2" applyNumberFormat="1" applyFont="1" applyFill="1" applyBorder="1" applyAlignment="1">
      <alignment horizontal="right"/>
    </xf>
    <xf numFmtId="43" fontId="9" fillId="2" borderId="14" xfId="2" applyNumberFormat="1" applyFont="1" applyFill="1" applyBorder="1" applyAlignment="1">
      <alignment horizontal="right"/>
    </xf>
    <xf numFmtId="170" fontId="9" fillId="2" borderId="15" xfId="2" applyNumberFormat="1" applyFont="1" applyFill="1" applyBorder="1" applyAlignment="1">
      <alignment horizontal="right"/>
    </xf>
    <xf numFmtId="170" fontId="9" fillId="2" borderId="14" xfId="2" applyNumberFormat="1" applyFont="1" applyFill="1" applyBorder="1" applyAlignment="1">
      <alignment horizontal="right"/>
    </xf>
    <xf numFmtId="0" fontId="9" fillId="2" borderId="5" xfId="5" applyFont="1" applyFill="1" applyBorder="1" applyAlignment="1">
      <alignment horizontal="center" wrapText="1"/>
    </xf>
    <xf numFmtId="0" fontId="8" fillId="0" borderId="5" xfId="6" applyFont="1" applyFill="1" applyBorder="1" applyAlignment="1">
      <alignment horizontal="right" wrapText="1"/>
    </xf>
    <xf numFmtId="2" fontId="8" fillId="0" borderId="5" xfId="0" applyNumberFormat="1" applyFont="1" applyBorder="1" applyAlignment="1">
      <alignment horizontal="right"/>
    </xf>
    <xf numFmtId="41" fontId="9" fillId="2" borderId="14" xfId="2" applyNumberFormat="1" applyFont="1" applyFill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8" fillId="0" borderId="16" xfId="5" applyFont="1" applyFill="1" applyBorder="1" applyAlignment="1">
      <alignment horizontal="right" wrapText="1"/>
    </xf>
    <xf numFmtId="4" fontId="9" fillId="2" borderId="14" xfId="2" applyNumberFormat="1" applyFont="1" applyFill="1" applyBorder="1" applyAlignment="1">
      <alignment horizontal="right"/>
    </xf>
    <xf numFmtId="170" fontId="9" fillId="2" borderId="13" xfId="2" applyNumberFormat="1" applyFont="1" applyFill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9" fillId="2" borderId="17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/>
    <xf numFmtId="0" fontId="8" fillId="0" borderId="3" xfId="5" applyFont="1" applyFill="1" applyBorder="1" applyAlignment="1">
      <alignment horizontal="center" wrapText="1"/>
    </xf>
    <xf numFmtId="41" fontId="12" fillId="2" borderId="14" xfId="2" applyNumberFormat="1" applyFont="1" applyFill="1" applyBorder="1" applyAlignment="1"/>
    <xf numFmtId="43" fontId="12" fillId="2" borderId="13" xfId="2" applyNumberFormat="1" applyFont="1" applyFill="1" applyBorder="1" applyAlignment="1"/>
    <xf numFmtId="170" fontId="12" fillId="2" borderId="18" xfId="2" applyNumberFormat="1" applyFont="1" applyFill="1" applyBorder="1" applyAlignment="1"/>
    <xf numFmtId="170" fontId="12" fillId="2" borderId="14" xfId="2" applyNumberFormat="1" applyFont="1" applyFill="1" applyBorder="1" applyAlignme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8" fillId="0" borderId="5" xfId="0" applyNumberFormat="1" applyFont="1" applyBorder="1" applyAlignment="1"/>
    <xf numFmtId="0" fontId="8" fillId="0" borderId="5" xfId="0" applyFont="1" applyBorder="1" applyAlignment="1">
      <alignment horizontal="right"/>
    </xf>
    <xf numFmtId="2" fontId="8" fillId="0" borderId="4" xfId="0" applyNumberFormat="1" applyFont="1" applyBorder="1" applyAlignment="1"/>
    <xf numFmtId="0" fontId="8" fillId="0" borderId="4" xfId="5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3" fontId="10" fillId="4" borderId="0" xfId="4" applyNumberFormat="1" applyFont="1" applyFill="1"/>
    <xf numFmtId="0" fontId="9" fillId="2" borderId="7" xfId="0" applyFont="1" applyFill="1" applyBorder="1" applyAlignment="1">
      <alignment horizontal="right" vertical="center" wrapText="1"/>
    </xf>
    <xf numFmtId="3" fontId="8" fillId="0" borderId="5" xfId="0" applyNumberFormat="1" applyFont="1" applyBorder="1"/>
    <xf numFmtId="0" fontId="14" fillId="0" borderId="0" xfId="0" applyFont="1" applyAlignme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0" borderId="0" xfId="0" applyFont="1" applyBorder="1" applyAlignment="1">
      <alignment horizontal="left" wrapText="1"/>
    </xf>
    <xf numFmtId="0" fontId="9" fillId="2" borderId="19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3" fontId="9" fillId="2" borderId="20" xfId="0" applyNumberFormat="1" applyFont="1" applyFill="1" applyBorder="1" applyAlignment="1">
      <alignment horizontal="right"/>
    </xf>
    <xf numFmtId="0" fontId="9" fillId="2" borderId="15" xfId="0" applyFont="1" applyFill="1" applyBorder="1" applyAlignment="1">
      <alignment wrapText="1"/>
    </xf>
    <xf numFmtId="3" fontId="9" fillId="2" borderId="14" xfId="0" applyNumberFormat="1" applyFont="1" applyFill="1" applyBorder="1" applyAlignment="1">
      <alignment horizontal="right"/>
    </xf>
    <xf numFmtId="3" fontId="10" fillId="0" borderId="19" xfId="4" applyNumberFormat="1" applyFont="1" applyFill="1" applyBorder="1" applyAlignment="1"/>
    <xf numFmtId="0" fontId="13" fillId="0" borderId="19" xfId="0" applyFont="1" applyBorder="1" applyAlignment="1"/>
    <xf numFmtId="3" fontId="8" fillId="0" borderId="0" xfId="0" applyNumberFormat="1" applyFont="1"/>
    <xf numFmtId="0" fontId="16" fillId="0" borderId="0" xfId="0" applyFont="1" applyBorder="1"/>
    <xf numFmtId="0" fontId="9" fillId="2" borderId="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right"/>
    </xf>
    <xf numFmtId="3" fontId="8" fillId="0" borderId="10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169" fontId="13" fillId="0" borderId="0" xfId="0" applyNumberFormat="1" applyFont="1"/>
    <xf numFmtId="3" fontId="8" fillId="0" borderId="4" xfId="0" applyNumberFormat="1" applyFont="1" applyFill="1" applyBorder="1" applyAlignment="1">
      <alignment horizontal="right"/>
    </xf>
    <xf numFmtId="3" fontId="10" fillId="0" borderId="0" xfId="4" applyNumberFormat="1" applyFont="1" applyFill="1" applyAlignment="1"/>
    <xf numFmtId="0" fontId="17" fillId="0" borderId="0" xfId="0" applyFont="1"/>
    <xf numFmtId="0" fontId="13" fillId="4" borderId="0" xfId="0" applyFont="1" applyFill="1"/>
    <xf numFmtId="49" fontId="12" fillId="0" borderId="30" xfId="0" applyNumberFormat="1" applyFont="1" applyBorder="1" applyAlignment="1">
      <alignment horizontal="center"/>
    </xf>
    <xf numFmtId="0" fontId="12" fillId="0" borderId="31" xfId="0" applyFont="1" applyBorder="1"/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</cellXfs>
  <cellStyles count="7">
    <cellStyle name="Millares 2" xfId="1"/>
    <cellStyle name="Millares 3" xfId="2"/>
    <cellStyle name="Normal" xfId="0" builtinId="0"/>
    <cellStyle name="Normal 2" xfId="3"/>
    <cellStyle name="Normal_CortasMadera" xfId="4"/>
    <cellStyle name="Normal_Hoja1" xfId="5"/>
    <cellStyle name="Normal_Superficies (2)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workbookViewId="0">
      <selection activeCell="C11" sqref="C11"/>
    </sheetView>
  </sheetViews>
  <sheetFormatPr baseColWidth="10" defaultRowHeight="14.25" x14ac:dyDescent="0.2"/>
  <cols>
    <col min="1" max="1" width="14.5703125" style="44" customWidth="1"/>
    <col min="2" max="2" width="72.7109375" style="34" customWidth="1"/>
    <col min="3" max="3" width="34.42578125" style="44" bestFit="1" customWidth="1"/>
    <col min="4" max="4" width="16.28515625" style="44" bestFit="1" customWidth="1"/>
    <col min="5" max="16384" width="11.42578125" style="34"/>
  </cols>
  <sheetData>
    <row r="1" spans="1:4" ht="43.15" customHeight="1" x14ac:dyDescent="0.2">
      <c r="A1" s="132" t="s">
        <v>233</v>
      </c>
      <c r="B1" s="133"/>
      <c r="C1" s="133"/>
      <c r="D1" s="133"/>
    </row>
    <row r="2" spans="1:4" ht="15.75" customHeight="1" thickBot="1" x14ac:dyDescent="0.25">
      <c r="A2" s="134" t="s">
        <v>0</v>
      </c>
      <c r="B2" s="134"/>
      <c r="C2" s="134"/>
      <c r="D2" s="134"/>
    </row>
    <row r="3" spans="1:4" x14ac:dyDescent="0.2">
      <c r="A3" s="121" t="s">
        <v>1</v>
      </c>
      <c r="B3" s="122" t="s">
        <v>2</v>
      </c>
      <c r="C3" s="123" t="s">
        <v>13</v>
      </c>
      <c r="D3" s="124" t="s">
        <v>14</v>
      </c>
    </row>
    <row r="4" spans="1:4" x14ac:dyDescent="0.2">
      <c r="A4" s="125" t="s">
        <v>68</v>
      </c>
      <c r="B4" s="126" t="s">
        <v>69</v>
      </c>
      <c r="C4" s="127" t="s">
        <v>70</v>
      </c>
      <c r="D4" s="131" t="s">
        <v>65</v>
      </c>
    </row>
    <row r="5" spans="1:4" x14ac:dyDescent="0.2">
      <c r="A5" s="125" t="s">
        <v>231</v>
      </c>
      <c r="B5" s="126" t="s">
        <v>229</v>
      </c>
      <c r="C5" s="127" t="s">
        <v>70</v>
      </c>
      <c r="D5" s="131" t="s">
        <v>65</v>
      </c>
    </row>
    <row r="6" spans="1:4" x14ac:dyDescent="0.2">
      <c r="A6" s="125" t="s">
        <v>232</v>
      </c>
      <c r="B6" s="126" t="s">
        <v>228</v>
      </c>
      <c r="C6" s="127" t="s">
        <v>234</v>
      </c>
      <c r="D6" s="135" t="s">
        <v>66</v>
      </c>
    </row>
    <row r="7" spans="1:4" ht="15" thickBot="1" x14ac:dyDescent="0.25">
      <c r="A7" s="128" t="s">
        <v>72</v>
      </c>
      <c r="B7" s="129" t="s">
        <v>71</v>
      </c>
      <c r="C7" s="130" t="s">
        <v>234</v>
      </c>
      <c r="D7" s="136"/>
    </row>
    <row r="8" spans="1:4" x14ac:dyDescent="0.2">
      <c r="A8" s="1"/>
      <c r="B8" s="2"/>
      <c r="C8" s="119"/>
      <c r="D8" s="25"/>
    </row>
    <row r="9" spans="1:4" ht="15" customHeight="1" x14ac:dyDescent="0.2">
      <c r="A9" s="118" t="s">
        <v>67</v>
      </c>
      <c r="B9" s="6"/>
    </row>
    <row r="10" spans="1:4" x14ac:dyDescent="0.2">
      <c r="A10" s="4"/>
      <c r="B10" s="2"/>
      <c r="C10" s="41"/>
    </row>
    <row r="11" spans="1:4" x14ac:dyDescent="0.2">
      <c r="A11" s="4"/>
      <c r="B11" s="2"/>
      <c r="C11" s="41"/>
      <c r="D11" s="41"/>
    </row>
    <row r="12" spans="1:4" x14ac:dyDescent="0.2">
      <c r="A12" s="4"/>
      <c r="B12" s="2"/>
      <c r="C12" s="41"/>
      <c r="D12" s="41"/>
    </row>
    <row r="13" spans="1:4" x14ac:dyDescent="0.2">
      <c r="A13" s="4"/>
      <c r="B13" s="2"/>
      <c r="C13" s="41"/>
      <c r="D13" s="41"/>
    </row>
  </sheetData>
  <mergeCells count="3">
    <mergeCell ref="A1:D1"/>
    <mergeCell ref="A2:D2"/>
    <mergeCell ref="D6:D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8"/>
  <sheetViews>
    <sheetView zoomScaleNormal="100" workbookViewId="0">
      <selection activeCell="L436" sqref="L436"/>
    </sheetView>
  </sheetViews>
  <sheetFormatPr baseColWidth="10" defaultRowHeight="12.75" x14ac:dyDescent="0.2"/>
  <cols>
    <col min="1" max="1" width="5.85546875" style="32" customWidth="1"/>
    <col min="2" max="2" width="28.85546875" style="32" customWidth="1"/>
    <col min="3" max="3" width="13.28515625" style="32" customWidth="1"/>
    <col min="4" max="4" width="17.7109375" style="46" customWidth="1"/>
    <col min="5" max="5" width="14.28515625" style="32" customWidth="1"/>
    <col min="6" max="6" width="12.5703125" style="32" customWidth="1"/>
    <col min="7" max="7" width="13.28515625" style="32" customWidth="1"/>
    <col min="8" max="8" width="11.42578125" style="32" customWidth="1"/>
    <col min="9" max="9" width="9" style="32" customWidth="1"/>
    <col min="10" max="10" width="11" style="32" customWidth="1"/>
    <col min="11" max="16384" width="11.42578125" style="32"/>
  </cols>
  <sheetData>
    <row r="1" spans="1:11" x14ac:dyDescent="0.2">
      <c r="A1" s="33"/>
    </row>
    <row r="2" spans="1:11" s="23" customFormat="1" ht="15" x14ac:dyDescent="0.2">
      <c r="A2" s="26" t="s">
        <v>76</v>
      </c>
      <c r="B2" s="26"/>
      <c r="C2" s="26"/>
      <c r="D2" s="26"/>
      <c r="E2" s="26"/>
      <c r="F2" s="26"/>
      <c r="G2" s="26"/>
      <c r="H2" s="26"/>
      <c r="I2" s="32"/>
      <c r="J2" s="32"/>
    </row>
    <row r="3" spans="1:11" ht="16.899999999999999" customHeight="1" x14ac:dyDescent="0.2"/>
    <row r="4" spans="1:11" ht="27" customHeight="1" thickBot="1" x14ac:dyDescent="0.25">
      <c r="A4" s="5" t="s">
        <v>3</v>
      </c>
      <c r="B4" s="5" t="s">
        <v>17</v>
      </c>
      <c r="C4" s="5" t="s">
        <v>77</v>
      </c>
      <c r="D4" s="47" t="s">
        <v>78</v>
      </c>
      <c r="E4" s="48" t="s">
        <v>79</v>
      </c>
      <c r="F4" s="5" t="s">
        <v>80</v>
      </c>
      <c r="G4" s="5" t="s">
        <v>81</v>
      </c>
      <c r="H4" s="49" t="s">
        <v>82</v>
      </c>
      <c r="I4" s="50"/>
      <c r="K4" s="51"/>
    </row>
    <row r="5" spans="1:11" ht="15" customHeight="1" thickTop="1" x14ac:dyDescent="0.2">
      <c r="A5" s="52">
        <v>1</v>
      </c>
      <c r="B5" s="19" t="s">
        <v>18</v>
      </c>
      <c r="C5" s="53">
        <v>13</v>
      </c>
      <c r="D5" s="54">
        <v>521.03</v>
      </c>
      <c r="E5" s="55">
        <v>13</v>
      </c>
      <c r="F5" s="55"/>
      <c r="G5" s="55">
        <v>1</v>
      </c>
      <c r="H5" s="56"/>
      <c r="I5" s="50"/>
      <c r="K5" s="51"/>
    </row>
    <row r="6" spans="1:11" ht="15" customHeight="1" x14ac:dyDescent="0.2">
      <c r="A6" s="52">
        <v>2</v>
      </c>
      <c r="B6" s="19" t="s">
        <v>19</v>
      </c>
      <c r="C6" s="53">
        <v>8</v>
      </c>
      <c r="D6" s="54">
        <v>137.91</v>
      </c>
      <c r="E6" s="55">
        <v>7</v>
      </c>
      <c r="F6" s="55">
        <v>1</v>
      </c>
      <c r="G6" s="55">
        <v>2</v>
      </c>
      <c r="H6" s="55"/>
      <c r="I6" s="50"/>
      <c r="K6" s="51"/>
    </row>
    <row r="7" spans="1:11" ht="15" customHeight="1" x14ac:dyDescent="0.2">
      <c r="A7" s="52">
        <v>3</v>
      </c>
      <c r="B7" s="19" t="s">
        <v>83</v>
      </c>
      <c r="C7" s="53">
        <v>1</v>
      </c>
      <c r="D7" s="54">
        <v>16.260000000000002</v>
      </c>
      <c r="E7" s="55">
        <v>1</v>
      </c>
      <c r="F7" s="55">
        <v>1</v>
      </c>
      <c r="G7" s="55"/>
      <c r="H7" s="55"/>
      <c r="I7" s="50"/>
      <c r="K7" s="51"/>
    </row>
    <row r="8" spans="1:11" ht="15" customHeight="1" x14ac:dyDescent="0.2">
      <c r="A8" s="52">
        <v>4</v>
      </c>
      <c r="B8" s="19" t="s">
        <v>20</v>
      </c>
      <c r="C8" s="53">
        <v>3</v>
      </c>
      <c r="D8" s="54">
        <v>24.66</v>
      </c>
      <c r="E8" s="55">
        <v>1</v>
      </c>
      <c r="F8" s="55">
        <v>1</v>
      </c>
      <c r="G8" s="55">
        <v>1</v>
      </c>
      <c r="H8" s="55"/>
      <c r="I8" s="50"/>
      <c r="K8" s="51"/>
    </row>
    <row r="9" spans="1:11" ht="15" customHeight="1" x14ac:dyDescent="0.2">
      <c r="A9" s="52">
        <v>6</v>
      </c>
      <c r="B9" s="19" t="s">
        <v>22</v>
      </c>
      <c r="C9" s="53">
        <v>2</v>
      </c>
      <c r="D9" s="54">
        <v>1.44</v>
      </c>
      <c r="E9" s="55"/>
      <c r="F9" s="55"/>
      <c r="G9" s="55"/>
      <c r="H9" s="55">
        <v>2</v>
      </c>
      <c r="I9" s="50"/>
      <c r="K9" s="51"/>
    </row>
    <row r="10" spans="1:11" ht="15" customHeight="1" x14ac:dyDescent="0.2">
      <c r="A10" s="52">
        <v>7</v>
      </c>
      <c r="B10" s="19" t="s">
        <v>23</v>
      </c>
      <c r="C10" s="53">
        <v>5</v>
      </c>
      <c r="D10" s="54">
        <v>83.28</v>
      </c>
      <c r="E10" s="55">
        <v>3</v>
      </c>
      <c r="F10" s="55">
        <v>1</v>
      </c>
      <c r="G10" s="55"/>
      <c r="H10" s="55">
        <v>1</v>
      </c>
      <c r="I10" s="50"/>
      <c r="K10" s="51"/>
    </row>
    <row r="11" spans="1:11" ht="15" customHeight="1" x14ac:dyDescent="0.2">
      <c r="A11" s="52">
        <v>8</v>
      </c>
      <c r="B11" s="19" t="s">
        <v>84</v>
      </c>
      <c r="C11" s="53">
        <v>14</v>
      </c>
      <c r="D11" s="54">
        <v>191.37</v>
      </c>
      <c r="E11" s="55">
        <v>10</v>
      </c>
      <c r="F11" s="55"/>
      <c r="G11" s="55">
        <v>4</v>
      </c>
      <c r="H11" s="55"/>
      <c r="I11" s="50"/>
      <c r="K11" s="51"/>
    </row>
    <row r="12" spans="1:11" ht="15" customHeight="1" x14ac:dyDescent="0.2">
      <c r="A12" s="52">
        <v>9</v>
      </c>
      <c r="B12" s="19" t="s">
        <v>30</v>
      </c>
      <c r="C12" s="53">
        <v>2</v>
      </c>
      <c r="D12" s="54">
        <v>3.71</v>
      </c>
      <c r="E12" s="55"/>
      <c r="F12" s="55"/>
      <c r="G12" s="55">
        <v>1</v>
      </c>
      <c r="H12" s="55">
        <v>1</v>
      </c>
      <c r="I12" s="50"/>
      <c r="K12" s="51"/>
    </row>
    <row r="13" spans="1:11" ht="15" customHeight="1" x14ac:dyDescent="0.2">
      <c r="A13" s="52">
        <v>10</v>
      </c>
      <c r="B13" s="19" t="s">
        <v>85</v>
      </c>
      <c r="C13" s="53">
        <v>2</v>
      </c>
      <c r="D13" s="54">
        <v>15.45</v>
      </c>
      <c r="E13" s="55"/>
      <c r="F13" s="55">
        <v>1</v>
      </c>
      <c r="G13" s="55">
        <v>1</v>
      </c>
      <c r="H13" s="55">
        <v>1</v>
      </c>
      <c r="I13" s="50"/>
      <c r="K13" s="51"/>
    </row>
    <row r="14" spans="1:11" ht="15" customHeight="1" x14ac:dyDescent="0.2">
      <c r="A14" s="52">
        <v>12</v>
      </c>
      <c r="B14" s="19" t="s">
        <v>25</v>
      </c>
      <c r="C14" s="53">
        <v>14</v>
      </c>
      <c r="D14" s="54">
        <v>253.42</v>
      </c>
      <c r="E14" s="55">
        <v>8</v>
      </c>
      <c r="F14" s="55">
        <v>3</v>
      </c>
      <c r="G14" s="55">
        <v>3</v>
      </c>
      <c r="H14" s="55"/>
      <c r="I14" s="50"/>
      <c r="K14" s="51"/>
    </row>
    <row r="15" spans="1:11" ht="15" customHeight="1" x14ac:dyDescent="0.2">
      <c r="A15" s="52">
        <v>11</v>
      </c>
      <c r="B15" s="19" t="s">
        <v>24</v>
      </c>
      <c r="C15" s="53">
        <v>9</v>
      </c>
      <c r="D15" s="54">
        <v>292.85000000000002</v>
      </c>
      <c r="E15" s="55">
        <v>9</v>
      </c>
      <c r="F15" s="55"/>
      <c r="G15" s="55"/>
      <c r="H15" s="55"/>
      <c r="I15" s="50"/>
      <c r="K15" s="51"/>
    </row>
    <row r="16" spans="1:11" ht="15" customHeight="1" x14ac:dyDescent="0.2">
      <c r="A16" s="52">
        <v>13</v>
      </c>
      <c r="B16" s="19" t="s">
        <v>59</v>
      </c>
      <c r="C16" s="53">
        <v>2</v>
      </c>
      <c r="D16" s="54">
        <v>51.71</v>
      </c>
      <c r="E16" s="55">
        <v>2</v>
      </c>
      <c r="F16" s="55"/>
      <c r="G16" s="55"/>
      <c r="H16" s="55"/>
      <c r="I16" s="50"/>
      <c r="K16" s="51"/>
    </row>
    <row r="17" spans="1:11" ht="15" customHeight="1" x14ac:dyDescent="0.2">
      <c r="A17" s="52">
        <v>15</v>
      </c>
      <c r="B17" s="19" t="s">
        <v>86</v>
      </c>
      <c r="C17" s="53">
        <v>9</v>
      </c>
      <c r="D17" s="54">
        <v>243.89</v>
      </c>
      <c r="E17" s="55">
        <v>9</v>
      </c>
      <c r="F17" s="55"/>
      <c r="G17" s="55"/>
      <c r="H17" s="55"/>
      <c r="I17" s="50"/>
      <c r="K17" s="51"/>
    </row>
    <row r="18" spans="1:11" ht="15" customHeight="1" x14ac:dyDescent="0.2">
      <c r="A18" s="52">
        <v>16</v>
      </c>
      <c r="B18" s="19" t="s">
        <v>26</v>
      </c>
      <c r="C18" s="53">
        <v>3</v>
      </c>
      <c r="D18" s="54">
        <v>8.4700000000000006</v>
      </c>
      <c r="E18" s="55">
        <v>1</v>
      </c>
      <c r="F18" s="55">
        <v>2</v>
      </c>
      <c r="G18" s="55">
        <v>1</v>
      </c>
      <c r="H18" s="55"/>
      <c r="I18" s="50"/>
      <c r="K18" s="51"/>
    </row>
    <row r="19" spans="1:11" ht="15" customHeight="1" x14ac:dyDescent="0.2">
      <c r="A19" s="52">
        <v>17</v>
      </c>
      <c r="B19" s="19" t="s">
        <v>87</v>
      </c>
      <c r="C19" s="53">
        <v>3</v>
      </c>
      <c r="D19" s="54">
        <v>45.44</v>
      </c>
      <c r="E19" s="55"/>
      <c r="F19" s="55">
        <v>3</v>
      </c>
      <c r="G19" s="55"/>
      <c r="H19" s="55"/>
      <c r="I19" s="50"/>
      <c r="K19" s="51"/>
    </row>
    <row r="20" spans="1:11" ht="15" customHeight="1" x14ac:dyDescent="0.2">
      <c r="A20" s="52">
        <v>18</v>
      </c>
      <c r="B20" s="19" t="s">
        <v>27</v>
      </c>
      <c r="C20" s="53">
        <v>3</v>
      </c>
      <c r="D20" s="54">
        <v>15.26</v>
      </c>
      <c r="E20" s="55"/>
      <c r="F20" s="55">
        <v>1</v>
      </c>
      <c r="G20" s="55">
        <v>2</v>
      </c>
      <c r="H20" s="55"/>
      <c r="I20" s="50"/>
      <c r="K20" s="51"/>
    </row>
    <row r="21" spans="1:11" ht="15" customHeight="1" x14ac:dyDescent="0.2">
      <c r="A21" s="52">
        <v>19</v>
      </c>
      <c r="B21" s="19" t="s">
        <v>41</v>
      </c>
      <c r="C21" s="53">
        <v>2</v>
      </c>
      <c r="D21" s="54">
        <v>11.17</v>
      </c>
      <c r="E21" s="55">
        <v>1</v>
      </c>
      <c r="F21" s="55">
        <v>1</v>
      </c>
      <c r="G21" s="55">
        <v>2</v>
      </c>
      <c r="H21" s="55"/>
      <c r="I21" s="50"/>
      <c r="K21" s="51"/>
    </row>
    <row r="22" spans="1:11" ht="15" customHeight="1" x14ac:dyDescent="0.2">
      <c r="A22" s="52">
        <v>20</v>
      </c>
      <c r="B22" s="19" t="s">
        <v>28</v>
      </c>
      <c r="C22" s="53">
        <v>1</v>
      </c>
      <c r="D22" s="54">
        <v>20.12</v>
      </c>
      <c r="E22" s="55">
        <v>1</v>
      </c>
      <c r="F22" s="55"/>
      <c r="G22" s="55"/>
      <c r="H22" s="55"/>
      <c r="I22" s="50"/>
      <c r="K22" s="51"/>
    </row>
    <row r="23" spans="1:11" ht="15" customHeight="1" x14ac:dyDescent="0.2">
      <c r="A23" s="52">
        <v>21</v>
      </c>
      <c r="B23" s="19" t="s">
        <v>88</v>
      </c>
      <c r="C23" s="53">
        <v>1</v>
      </c>
      <c r="D23" s="54">
        <v>1.95</v>
      </c>
      <c r="E23" s="55"/>
      <c r="F23" s="55">
        <v>1</v>
      </c>
      <c r="G23" s="55"/>
      <c r="H23" s="55"/>
      <c r="I23" s="50"/>
      <c r="K23" s="51"/>
    </row>
    <row r="24" spans="1:11" ht="15" customHeight="1" x14ac:dyDescent="0.2">
      <c r="A24" s="52">
        <v>22</v>
      </c>
      <c r="B24" s="19" t="s">
        <v>29</v>
      </c>
      <c r="C24" s="53">
        <v>1</v>
      </c>
      <c r="D24" s="54">
        <v>4.6100000000000003</v>
      </c>
      <c r="E24" s="55">
        <v>1</v>
      </c>
      <c r="F24" s="55"/>
      <c r="G24" s="55"/>
      <c r="H24" s="55"/>
      <c r="I24" s="50"/>
      <c r="K24" s="51"/>
    </row>
    <row r="25" spans="1:11" ht="15" customHeight="1" x14ac:dyDescent="0.2">
      <c r="A25" s="52">
        <v>23</v>
      </c>
      <c r="B25" s="19" t="s">
        <v>89</v>
      </c>
      <c r="C25" s="53">
        <v>4</v>
      </c>
      <c r="D25" s="54">
        <v>132.61000000000001</v>
      </c>
      <c r="E25" s="55">
        <v>4</v>
      </c>
      <c r="F25" s="55"/>
      <c r="G25" s="55"/>
      <c r="H25" s="55"/>
      <c r="I25" s="50"/>
      <c r="K25" s="51"/>
    </row>
    <row r="26" spans="1:11" ht="15" customHeight="1" x14ac:dyDescent="0.2">
      <c r="A26" s="52">
        <v>24</v>
      </c>
      <c r="B26" s="19" t="s">
        <v>90</v>
      </c>
      <c r="C26" s="53">
        <v>21</v>
      </c>
      <c r="D26" s="54">
        <v>114.55</v>
      </c>
      <c r="E26" s="55">
        <v>5</v>
      </c>
      <c r="F26" s="55">
        <v>5</v>
      </c>
      <c r="G26" s="55">
        <v>15</v>
      </c>
      <c r="H26" s="55">
        <v>1</v>
      </c>
      <c r="I26" s="50"/>
      <c r="J26" s="57"/>
      <c r="K26" s="51"/>
    </row>
    <row r="27" spans="1:11" ht="15" customHeight="1" x14ac:dyDescent="0.2">
      <c r="A27" s="52">
        <v>25</v>
      </c>
      <c r="B27" s="19" t="s">
        <v>51</v>
      </c>
      <c r="C27" s="53">
        <v>8</v>
      </c>
      <c r="D27" s="54">
        <v>68.47</v>
      </c>
      <c r="E27" s="55">
        <v>1</v>
      </c>
      <c r="F27" s="55">
        <v>2</v>
      </c>
      <c r="G27" s="55">
        <v>6</v>
      </c>
      <c r="H27" s="55"/>
      <c r="I27" s="50"/>
      <c r="K27" s="51"/>
    </row>
    <row r="28" spans="1:11" ht="15" customHeight="1" x14ac:dyDescent="0.2">
      <c r="A28" s="52">
        <v>26</v>
      </c>
      <c r="B28" s="19" t="s">
        <v>52</v>
      </c>
      <c r="C28" s="53">
        <v>7</v>
      </c>
      <c r="D28" s="54">
        <v>353.59</v>
      </c>
      <c r="E28" s="55">
        <v>5</v>
      </c>
      <c r="F28" s="55">
        <v>1</v>
      </c>
      <c r="G28" s="55">
        <v>2</v>
      </c>
      <c r="H28" s="55"/>
      <c r="I28" s="50"/>
      <c r="K28" s="51"/>
    </row>
    <row r="29" spans="1:11" ht="15" customHeight="1" x14ac:dyDescent="0.2">
      <c r="A29" s="52">
        <v>27</v>
      </c>
      <c r="B29" s="19" t="s">
        <v>91</v>
      </c>
      <c r="C29" s="53">
        <v>2</v>
      </c>
      <c r="D29" s="54">
        <v>61.8</v>
      </c>
      <c r="E29" s="55">
        <v>2</v>
      </c>
      <c r="F29" s="55"/>
      <c r="G29" s="55"/>
      <c r="H29" s="55"/>
      <c r="I29" s="50"/>
      <c r="K29" s="51"/>
    </row>
    <row r="30" spans="1:11" ht="15" customHeight="1" x14ac:dyDescent="0.2">
      <c r="A30" s="52">
        <v>28</v>
      </c>
      <c r="B30" s="19" t="s">
        <v>31</v>
      </c>
      <c r="C30" s="53">
        <v>1</v>
      </c>
      <c r="D30" s="54">
        <v>18.420000000000002</v>
      </c>
      <c r="E30" s="55">
        <v>1</v>
      </c>
      <c r="F30" s="55"/>
      <c r="G30" s="55"/>
      <c r="H30" s="55"/>
      <c r="I30" s="50"/>
      <c r="K30" s="51"/>
    </row>
    <row r="31" spans="1:11" ht="15" customHeight="1" x14ac:dyDescent="0.2">
      <c r="A31" s="52">
        <v>29</v>
      </c>
      <c r="B31" s="19" t="s">
        <v>92</v>
      </c>
      <c r="C31" s="53">
        <v>3</v>
      </c>
      <c r="D31" s="54">
        <v>110.58</v>
      </c>
      <c r="E31" s="55">
        <v>3</v>
      </c>
      <c r="F31" s="55"/>
      <c r="G31" s="55"/>
      <c r="H31" s="55"/>
      <c r="I31" s="50"/>
      <c r="K31" s="51"/>
    </row>
    <row r="32" spans="1:11" ht="15" customHeight="1" x14ac:dyDescent="0.2">
      <c r="A32" s="52">
        <v>30</v>
      </c>
      <c r="B32" s="19" t="s">
        <v>93</v>
      </c>
      <c r="C32" s="53">
        <v>2</v>
      </c>
      <c r="D32" s="54">
        <v>80.37</v>
      </c>
      <c r="E32" s="55">
        <v>1</v>
      </c>
      <c r="F32" s="55"/>
      <c r="G32" s="55">
        <v>1</v>
      </c>
      <c r="H32" s="55"/>
      <c r="I32" s="50"/>
      <c r="K32" s="51"/>
    </row>
    <row r="33" spans="1:11" ht="15" customHeight="1" x14ac:dyDescent="0.2">
      <c r="A33" s="52">
        <v>31</v>
      </c>
      <c r="B33" s="19" t="s">
        <v>53</v>
      </c>
      <c r="C33" s="53">
        <v>2</v>
      </c>
      <c r="D33" s="54">
        <v>0.38</v>
      </c>
      <c r="E33" s="55"/>
      <c r="F33" s="55">
        <v>1</v>
      </c>
      <c r="G33" s="55">
        <v>1</v>
      </c>
      <c r="H33" s="55"/>
      <c r="I33" s="50"/>
      <c r="K33" s="51"/>
    </row>
    <row r="34" spans="1:11" ht="15" customHeight="1" x14ac:dyDescent="0.2">
      <c r="A34" s="52">
        <v>32</v>
      </c>
      <c r="B34" s="19" t="s">
        <v>94</v>
      </c>
      <c r="C34" s="53">
        <v>2</v>
      </c>
      <c r="D34" s="54">
        <v>82.32</v>
      </c>
      <c r="E34" s="55">
        <v>2</v>
      </c>
      <c r="F34" s="55"/>
      <c r="G34" s="55"/>
      <c r="H34" s="55"/>
      <c r="I34" s="50"/>
      <c r="K34" s="51"/>
    </row>
    <row r="35" spans="1:11" ht="15" customHeight="1" x14ac:dyDescent="0.2">
      <c r="A35" s="52">
        <v>33</v>
      </c>
      <c r="B35" s="19" t="s">
        <v>32</v>
      </c>
      <c r="C35" s="53">
        <v>32</v>
      </c>
      <c r="D35" s="54">
        <v>802.14</v>
      </c>
      <c r="E35" s="55">
        <v>31</v>
      </c>
      <c r="F35" s="55">
        <v>1</v>
      </c>
      <c r="G35" s="55">
        <v>2</v>
      </c>
      <c r="H35" s="55"/>
      <c r="I35" s="50"/>
      <c r="K35" s="51"/>
    </row>
    <row r="36" spans="1:11" ht="15" customHeight="1" x14ac:dyDescent="0.2">
      <c r="A36" s="52">
        <v>35</v>
      </c>
      <c r="B36" s="19" t="s">
        <v>34</v>
      </c>
      <c r="C36" s="53">
        <v>6</v>
      </c>
      <c r="D36" s="54">
        <v>20.329999999999998</v>
      </c>
      <c r="E36" s="55"/>
      <c r="F36" s="55">
        <v>4</v>
      </c>
      <c r="G36" s="55">
        <v>4</v>
      </c>
      <c r="H36" s="55"/>
      <c r="I36" s="50"/>
      <c r="K36" s="51"/>
    </row>
    <row r="37" spans="1:11" ht="15" customHeight="1" x14ac:dyDescent="0.2">
      <c r="A37" s="52">
        <v>36</v>
      </c>
      <c r="B37" s="19" t="s">
        <v>35</v>
      </c>
      <c r="C37" s="53">
        <v>38</v>
      </c>
      <c r="D37" s="54">
        <v>731.74710000000005</v>
      </c>
      <c r="E37" s="55">
        <v>33</v>
      </c>
      <c r="F37" s="55">
        <v>5</v>
      </c>
      <c r="G37" s="55">
        <v>5</v>
      </c>
      <c r="H37" s="55"/>
      <c r="I37" s="50"/>
      <c r="K37" s="51"/>
    </row>
    <row r="38" spans="1:11" ht="15" customHeight="1" x14ac:dyDescent="0.2">
      <c r="A38" s="52">
        <v>37</v>
      </c>
      <c r="B38" s="19" t="s">
        <v>36</v>
      </c>
      <c r="C38" s="53">
        <v>11</v>
      </c>
      <c r="D38" s="54">
        <v>247.5</v>
      </c>
      <c r="E38" s="55">
        <v>8</v>
      </c>
      <c r="F38" s="55">
        <v>3</v>
      </c>
      <c r="G38" s="55">
        <v>2</v>
      </c>
      <c r="H38" s="55"/>
      <c r="I38" s="50"/>
      <c r="K38" s="51"/>
    </row>
    <row r="39" spans="1:11" ht="15" customHeight="1" x14ac:dyDescent="0.2">
      <c r="A39" s="52">
        <v>38</v>
      </c>
      <c r="B39" s="19" t="s">
        <v>95</v>
      </c>
      <c r="C39" s="53">
        <v>3</v>
      </c>
      <c r="D39" s="54">
        <v>79.61</v>
      </c>
      <c r="E39" s="55">
        <v>3</v>
      </c>
      <c r="F39" s="55"/>
      <c r="G39" s="55"/>
      <c r="H39" s="55"/>
      <c r="I39" s="50"/>
      <c r="K39" s="51"/>
    </row>
    <row r="40" spans="1:11" ht="15" customHeight="1" x14ac:dyDescent="0.2">
      <c r="A40" s="52">
        <v>40</v>
      </c>
      <c r="B40" s="19" t="s">
        <v>37</v>
      </c>
      <c r="C40" s="53">
        <v>3</v>
      </c>
      <c r="D40" s="54">
        <v>25.35</v>
      </c>
      <c r="E40" s="55">
        <v>1</v>
      </c>
      <c r="F40" s="55">
        <v>1</v>
      </c>
      <c r="G40" s="55">
        <v>3</v>
      </c>
      <c r="H40" s="55"/>
      <c r="I40" s="50"/>
      <c r="K40" s="51"/>
    </row>
    <row r="41" spans="1:11" ht="15" customHeight="1" x14ac:dyDescent="0.2">
      <c r="A41" s="52">
        <v>43</v>
      </c>
      <c r="B41" s="19" t="s">
        <v>96</v>
      </c>
      <c r="C41" s="53">
        <v>3</v>
      </c>
      <c r="D41" s="54">
        <v>100.12</v>
      </c>
      <c r="E41" s="55">
        <v>3</v>
      </c>
      <c r="F41" s="55"/>
      <c r="G41" s="55"/>
      <c r="H41" s="55"/>
      <c r="I41" s="50"/>
      <c r="K41" s="51"/>
    </row>
    <row r="42" spans="1:11" ht="15" customHeight="1" x14ac:dyDescent="0.2">
      <c r="A42" s="52">
        <v>44</v>
      </c>
      <c r="B42" s="19" t="s">
        <v>40</v>
      </c>
      <c r="C42" s="53">
        <v>18</v>
      </c>
      <c r="D42" s="54">
        <v>249.75</v>
      </c>
      <c r="E42" s="55">
        <v>5</v>
      </c>
      <c r="F42" s="55">
        <v>6</v>
      </c>
      <c r="G42" s="55">
        <v>9</v>
      </c>
      <c r="H42" s="55"/>
      <c r="I42" s="50"/>
      <c r="K42" s="51"/>
    </row>
    <row r="43" spans="1:11" ht="15" customHeight="1" x14ac:dyDescent="0.2">
      <c r="A43" s="52">
        <v>45</v>
      </c>
      <c r="B43" s="19" t="s">
        <v>60</v>
      </c>
      <c r="C43" s="53">
        <v>3</v>
      </c>
      <c r="D43" s="54">
        <v>48.45</v>
      </c>
      <c r="E43" s="55">
        <v>3</v>
      </c>
      <c r="F43" s="55">
        <v>1</v>
      </c>
      <c r="G43" s="55">
        <v>2</v>
      </c>
      <c r="H43" s="55"/>
      <c r="I43" s="50"/>
      <c r="K43" s="51"/>
    </row>
    <row r="44" spans="1:11" ht="15" customHeight="1" x14ac:dyDescent="0.2">
      <c r="A44" s="52">
        <v>46</v>
      </c>
      <c r="B44" s="19" t="s">
        <v>42</v>
      </c>
      <c r="C44" s="53">
        <v>6</v>
      </c>
      <c r="D44" s="54">
        <v>40.840000000000003</v>
      </c>
      <c r="E44" s="55">
        <v>3</v>
      </c>
      <c r="F44" s="55">
        <v>1</v>
      </c>
      <c r="G44" s="55">
        <v>3</v>
      </c>
      <c r="H44" s="55"/>
      <c r="I44" s="50"/>
      <c r="K44" s="51"/>
    </row>
    <row r="45" spans="1:11" ht="15" customHeight="1" x14ac:dyDescent="0.2">
      <c r="A45" s="52">
        <v>47</v>
      </c>
      <c r="B45" s="19" t="s">
        <v>43</v>
      </c>
      <c r="C45" s="53">
        <v>1</v>
      </c>
      <c r="D45" s="54">
        <v>1.87</v>
      </c>
      <c r="E45" s="55"/>
      <c r="F45" s="55"/>
      <c r="G45" s="55">
        <v>1</v>
      </c>
      <c r="H45" s="55"/>
      <c r="I45" s="50"/>
      <c r="K45" s="51"/>
    </row>
    <row r="46" spans="1:11" ht="15" customHeight="1" x14ac:dyDescent="0.2">
      <c r="A46" s="52">
        <v>48</v>
      </c>
      <c r="B46" s="19" t="s">
        <v>97</v>
      </c>
      <c r="C46" s="53">
        <v>1</v>
      </c>
      <c r="D46" s="54">
        <v>95.72</v>
      </c>
      <c r="E46" s="55">
        <v>1</v>
      </c>
      <c r="F46" s="55"/>
      <c r="G46" s="55"/>
      <c r="H46" s="55"/>
      <c r="I46" s="50"/>
      <c r="K46" s="51"/>
    </row>
    <row r="47" spans="1:11" ht="15" customHeight="1" x14ac:dyDescent="0.2">
      <c r="A47" s="52">
        <v>49</v>
      </c>
      <c r="B47" s="19" t="s">
        <v>54</v>
      </c>
      <c r="C47" s="53">
        <v>5</v>
      </c>
      <c r="D47" s="54">
        <v>151.81</v>
      </c>
      <c r="E47" s="55">
        <v>3</v>
      </c>
      <c r="F47" s="55"/>
      <c r="G47" s="55">
        <v>2</v>
      </c>
      <c r="H47" s="55"/>
      <c r="I47" s="50"/>
      <c r="K47" s="51"/>
    </row>
    <row r="48" spans="1:11" ht="15" customHeight="1" x14ac:dyDescent="0.2">
      <c r="A48" s="52">
        <v>50</v>
      </c>
      <c r="B48" s="19" t="s">
        <v>98</v>
      </c>
      <c r="C48" s="53">
        <v>7</v>
      </c>
      <c r="D48" s="54">
        <v>141.37</v>
      </c>
      <c r="E48" s="55">
        <v>8</v>
      </c>
      <c r="F48" s="55"/>
      <c r="G48" s="55"/>
      <c r="H48" s="55"/>
      <c r="K48" s="51"/>
    </row>
    <row r="49" spans="1:11" ht="15" customHeight="1" x14ac:dyDescent="0.2">
      <c r="A49" s="52">
        <v>51</v>
      </c>
      <c r="B49" s="19" t="s">
        <v>44</v>
      </c>
      <c r="C49" s="53">
        <v>2</v>
      </c>
      <c r="D49" s="54">
        <v>33.119999999999997</v>
      </c>
      <c r="E49" s="55"/>
      <c r="F49" s="55"/>
      <c r="G49" s="55">
        <v>2</v>
      </c>
      <c r="H49" s="55"/>
      <c r="I49" s="50"/>
      <c r="K49" s="51"/>
    </row>
    <row r="50" spans="1:11" ht="15" customHeight="1" x14ac:dyDescent="0.2">
      <c r="A50" s="52">
        <v>53</v>
      </c>
      <c r="B50" s="19" t="s">
        <v>99</v>
      </c>
      <c r="C50" s="53">
        <v>5</v>
      </c>
      <c r="D50" s="54">
        <v>148.47</v>
      </c>
      <c r="E50" s="55">
        <v>5</v>
      </c>
      <c r="F50" s="55"/>
      <c r="G50" s="55"/>
      <c r="H50" s="55"/>
      <c r="I50" s="50"/>
      <c r="K50" s="51"/>
    </row>
    <row r="51" spans="1:11" ht="15" customHeight="1" x14ac:dyDescent="0.2">
      <c r="A51" s="52">
        <v>54</v>
      </c>
      <c r="B51" s="19" t="s">
        <v>100</v>
      </c>
      <c r="C51" s="53">
        <v>1</v>
      </c>
      <c r="D51" s="54">
        <v>31.56</v>
      </c>
      <c r="E51" s="55"/>
      <c r="F51" s="55"/>
      <c r="G51" s="55"/>
      <c r="H51" s="55">
        <v>1</v>
      </c>
      <c r="I51" s="50"/>
      <c r="K51" s="51"/>
    </row>
    <row r="52" spans="1:11" ht="15" customHeight="1" x14ac:dyDescent="0.2">
      <c r="A52" s="52">
        <v>55</v>
      </c>
      <c r="B52" s="19" t="s">
        <v>101</v>
      </c>
      <c r="C52" s="53">
        <v>1</v>
      </c>
      <c r="D52" s="54">
        <v>46.35</v>
      </c>
      <c r="E52" s="55">
        <v>1</v>
      </c>
      <c r="F52" s="55"/>
      <c r="G52" s="55"/>
      <c r="H52" s="55"/>
      <c r="I52" s="50"/>
      <c r="K52" s="51"/>
    </row>
    <row r="53" spans="1:11" ht="15" customHeight="1" x14ac:dyDescent="0.2">
      <c r="A53" s="52">
        <v>56</v>
      </c>
      <c r="B53" s="19" t="s">
        <v>102</v>
      </c>
      <c r="C53" s="53">
        <v>3</v>
      </c>
      <c r="D53" s="54">
        <v>163.03</v>
      </c>
      <c r="E53" s="55">
        <v>3</v>
      </c>
      <c r="F53" s="55">
        <v>1</v>
      </c>
      <c r="G53" s="55">
        <v>2</v>
      </c>
      <c r="H53" s="55"/>
      <c r="I53" s="50"/>
      <c r="K53" s="51"/>
    </row>
    <row r="54" spans="1:11" ht="15" customHeight="1" x14ac:dyDescent="0.2">
      <c r="A54" s="52">
        <v>57</v>
      </c>
      <c r="B54" s="19" t="s">
        <v>103</v>
      </c>
      <c r="C54" s="53">
        <v>1</v>
      </c>
      <c r="D54" s="54">
        <v>21.92</v>
      </c>
      <c r="E54" s="55"/>
      <c r="F54" s="55"/>
      <c r="G54" s="55"/>
      <c r="H54" s="55">
        <v>1</v>
      </c>
      <c r="I54" s="50"/>
      <c r="K54" s="51"/>
    </row>
    <row r="55" spans="1:11" ht="15" customHeight="1" x14ac:dyDescent="0.2">
      <c r="A55" s="52">
        <v>59</v>
      </c>
      <c r="B55" s="19" t="s">
        <v>45</v>
      </c>
      <c r="C55" s="53">
        <v>2</v>
      </c>
      <c r="D55" s="54">
        <v>8.67</v>
      </c>
      <c r="E55" s="55"/>
      <c r="F55" s="55">
        <v>1</v>
      </c>
      <c r="G55" s="55">
        <v>1</v>
      </c>
      <c r="H55" s="55"/>
      <c r="I55" s="50"/>
      <c r="K55" s="51"/>
    </row>
    <row r="56" spans="1:11" ht="15" customHeight="1" x14ac:dyDescent="0.2">
      <c r="A56" s="52">
        <v>61</v>
      </c>
      <c r="B56" s="19" t="s">
        <v>104</v>
      </c>
      <c r="C56" s="53">
        <v>2</v>
      </c>
      <c r="D56" s="54">
        <v>101.47</v>
      </c>
      <c r="E56" s="55">
        <v>2</v>
      </c>
      <c r="F56" s="55">
        <v>1</v>
      </c>
      <c r="G56" s="55">
        <v>1</v>
      </c>
      <c r="H56" s="55"/>
      <c r="I56" s="50"/>
      <c r="K56" s="51"/>
    </row>
    <row r="57" spans="1:11" ht="15" customHeight="1" x14ac:dyDescent="0.2">
      <c r="A57" s="52">
        <v>63</v>
      </c>
      <c r="B57" s="19" t="s">
        <v>105</v>
      </c>
      <c r="C57" s="53">
        <v>4</v>
      </c>
      <c r="D57" s="54">
        <v>83.58</v>
      </c>
      <c r="E57" s="55">
        <v>2</v>
      </c>
      <c r="F57" s="55">
        <v>3</v>
      </c>
      <c r="G57" s="55">
        <v>2</v>
      </c>
      <c r="H57" s="55"/>
      <c r="I57" s="50"/>
      <c r="K57" s="51"/>
    </row>
    <row r="58" spans="1:11" ht="15" customHeight="1" x14ac:dyDescent="0.2">
      <c r="A58" s="52">
        <v>62</v>
      </c>
      <c r="B58" s="19" t="s">
        <v>106</v>
      </c>
      <c r="C58" s="53">
        <v>5</v>
      </c>
      <c r="D58" s="54">
        <v>150.36000000000001</v>
      </c>
      <c r="E58" s="55">
        <v>4</v>
      </c>
      <c r="F58" s="55">
        <v>1</v>
      </c>
      <c r="G58" s="55"/>
      <c r="H58" s="55"/>
      <c r="I58" s="50"/>
      <c r="K58" s="51"/>
    </row>
    <row r="59" spans="1:11" ht="15" customHeight="1" x14ac:dyDescent="0.2">
      <c r="A59" s="52">
        <v>64</v>
      </c>
      <c r="B59" s="19" t="s">
        <v>107</v>
      </c>
      <c r="C59" s="53">
        <v>2</v>
      </c>
      <c r="D59" s="54">
        <v>26.86</v>
      </c>
      <c r="E59" s="55">
        <v>2</v>
      </c>
      <c r="F59" s="55"/>
      <c r="G59" s="55"/>
      <c r="H59" s="55"/>
      <c r="I59" s="50"/>
      <c r="K59" s="51"/>
    </row>
    <row r="60" spans="1:11" ht="15" customHeight="1" x14ac:dyDescent="0.2">
      <c r="A60" s="52">
        <v>65</v>
      </c>
      <c r="B60" s="19" t="s">
        <v>55</v>
      </c>
      <c r="C60" s="53">
        <v>3</v>
      </c>
      <c r="D60" s="54">
        <v>20.84</v>
      </c>
      <c r="E60" s="55">
        <v>1</v>
      </c>
      <c r="F60" s="55">
        <v>2</v>
      </c>
      <c r="G60" s="55">
        <v>1</v>
      </c>
      <c r="H60" s="55"/>
      <c r="I60" s="50"/>
      <c r="K60" s="51"/>
    </row>
    <row r="61" spans="1:11" ht="15" customHeight="1" x14ac:dyDescent="0.2">
      <c r="A61" s="52">
        <v>66</v>
      </c>
      <c r="B61" s="19" t="s">
        <v>56</v>
      </c>
      <c r="C61" s="53">
        <v>11</v>
      </c>
      <c r="D61" s="54">
        <v>148.26</v>
      </c>
      <c r="E61" s="55">
        <v>5</v>
      </c>
      <c r="F61" s="55">
        <v>3</v>
      </c>
      <c r="G61" s="55">
        <v>7</v>
      </c>
      <c r="H61" s="55"/>
      <c r="I61" s="50"/>
      <c r="K61" s="51"/>
    </row>
    <row r="62" spans="1:11" ht="15" customHeight="1" x14ac:dyDescent="0.2">
      <c r="A62" s="52">
        <v>67</v>
      </c>
      <c r="B62" s="19" t="s">
        <v>57</v>
      </c>
      <c r="C62" s="53">
        <v>7</v>
      </c>
      <c r="D62" s="54">
        <v>171.32</v>
      </c>
      <c r="E62" s="55">
        <v>7</v>
      </c>
      <c r="F62" s="55"/>
      <c r="G62" s="55"/>
      <c r="H62" s="55"/>
      <c r="I62" s="50"/>
      <c r="K62" s="51"/>
    </row>
    <row r="63" spans="1:11" ht="15" customHeight="1" x14ac:dyDescent="0.2">
      <c r="A63" s="52">
        <v>70</v>
      </c>
      <c r="B63" s="19" t="s">
        <v>58</v>
      </c>
      <c r="C63" s="53">
        <v>6</v>
      </c>
      <c r="D63" s="54">
        <v>154.93</v>
      </c>
      <c r="E63" s="55">
        <v>4</v>
      </c>
      <c r="F63" s="55">
        <v>1</v>
      </c>
      <c r="G63" s="55">
        <v>2</v>
      </c>
      <c r="H63" s="55"/>
      <c r="I63" s="50"/>
      <c r="K63" s="51"/>
    </row>
    <row r="64" spans="1:11" ht="15" customHeight="1" x14ac:dyDescent="0.2">
      <c r="A64" s="52">
        <v>71</v>
      </c>
      <c r="B64" s="19" t="s">
        <v>47</v>
      </c>
      <c r="C64" s="53">
        <v>4</v>
      </c>
      <c r="D64" s="54">
        <v>84.8</v>
      </c>
      <c r="E64" s="55">
        <v>2</v>
      </c>
      <c r="F64" s="55">
        <v>1</v>
      </c>
      <c r="G64" s="55">
        <v>1</v>
      </c>
      <c r="H64" s="55"/>
      <c r="I64" s="50"/>
      <c r="K64" s="51"/>
    </row>
    <row r="65" spans="1:11" ht="15" customHeight="1" x14ac:dyDescent="0.2">
      <c r="A65" s="52">
        <v>72</v>
      </c>
      <c r="B65" s="19" t="s">
        <v>108</v>
      </c>
      <c r="C65" s="53">
        <v>5</v>
      </c>
      <c r="D65" s="54">
        <v>100.8</v>
      </c>
      <c r="E65" s="55">
        <v>5</v>
      </c>
      <c r="F65" s="55"/>
      <c r="G65" s="55"/>
      <c r="H65" s="55"/>
      <c r="I65" s="50"/>
      <c r="K65" s="51"/>
    </row>
    <row r="66" spans="1:11" ht="15" customHeight="1" x14ac:dyDescent="0.2">
      <c r="A66" s="52">
        <v>73</v>
      </c>
      <c r="B66" s="19" t="s">
        <v>48</v>
      </c>
      <c r="C66" s="53">
        <v>9</v>
      </c>
      <c r="D66" s="54">
        <v>19.98</v>
      </c>
      <c r="E66" s="55">
        <v>7</v>
      </c>
      <c r="F66" s="55"/>
      <c r="G66" s="55">
        <v>2</v>
      </c>
      <c r="H66" s="55"/>
      <c r="I66" s="50"/>
      <c r="K66" s="51"/>
    </row>
    <row r="67" spans="1:11" ht="15" customHeight="1" x14ac:dyDescent="0.2">
      <c r="A67" s="52">
        <v>34</v>
      </c>
      <c r="B67" s="19" t="s">
        <v>33</v>
      </c>
      <c r="C67" s="53">
        <v>7</v>
      </c>
      <c r="D67" s="54">
        <v>140.55000000000001</v>
      </c>
      <c r="E67" s="55">
        <v>4</v>
      </c>
      <c r="F67" s="55">
        <v>2</v>
      </c>
      <c r="G67" s="55">
        <v>1</v>
      </c>
      <c r="H67" s="55"/>
      <c r="I67" s="50"/>
      <c r="K67" s="51"/>
    </row>
    <row r="68" spans="1:11" ht="15" customHeight="1" x14ac:dyDescent="0.2">
      <c r="A68" s="52">
        <v>75</v>
      </c>
      <c r="B68" s="19" t="s">
        <v>109</v>
      </c>
      <c r="C68" s="53">
        <v>4</v>
      </c>
      <c r="D68" s="54">
        <v>308.02</v>
      </c>
      <c r="E68" s="55">
        <v>4</v>
      </c>
      <c r="F68" s="55"/>
      <c r="G68" s="55"/>
      <c r="H68" s="55"/>
      <c r="I68" s="50"/>
      <c r="K68" s="51"/>
    </row>
    <row r="69" spans="1:11" ht="15" customHeight="1" x14ac:dyDescent="0.2">
      <c r="A69" s="52">
        <v>76</v>
      </c>
      <c r="B69" s="19" t="s">
        <v>49</v>
      </c>
      <c r="C69" s="53">
        <v>22</v>
      </c>
      <c r="D69" s="54">
        <v>131.37</v>
      </c>
      <c r="E69" s="55">
        <v>7</v>
      </c>
      <c r="F69" s="55">
        <v>9</v>
      </c>
      <c r="G69" s="55">
        <v>19</v>
      </c>
      <c r="H69" s="55"/>
      <c r="I69" s="50"/>
      <c r="K69" s="51"/>
    </row>
    <row r="70" spans="1:11" ht="15" customHeight="1" x14ac:dyDescent="0.2">
      <c r="A70" s="52">
        <v>77</v>
      </c>
      <c r="B70" s="19" t="s">
        <v>50</v>
      </c>
      <c r="C70" s="53">
        <v>2</v>
      </c>
      <c r="D70" s="54">
        <v>6.71</v>
      </c>
      <c r="E70" s="55">
        <v>2</v>
      </c>
      <c r="F70" s="55"/>
      <c r="G70" s="55"/>
      <c r="H70" s="55"/>
      <c r="I70" s="50"/>
      <c r="K70" s="51"/>
    </row>
    <row r="71" spans="1:11" ht="14.25" customHeight="1" thickBot="1" x14ac:dyDescent="0.25">
      <c r="A71" s="58">
        <v>78</v>
      </c>
      <c r="B71" s="19" t="s">
        <v>110</v>
      </c>
      <c r="C71" s="59">
        <v>1</v>
      </c>
      <c r="D71" s="54">
        <v>28.57</v>
      </c>
      <c r="E71" s="60">
        <v>1</v>
      </c>
      <c r="F71" s="55"/>
      <c r="G71" s="60"/>
      <c r="H71" s="55"/>
      <c r="I71" s="61"/>
    </row>
    <row r="72" spans="1:11" ht="15" customHeight="1" thickTop="1" thickBot="1" x14ac:dyDescent="0.25">
      <c r="A72" s="62" t="s">
        <v>12</v>
      </c>
      <c r="B72" s="63"/>
      <c r="C72" s="64">
        <f>SUM(C5:C71)</f>
        <v>396</v>
      </c>
      <c r="D72" s="65">
        <f>SUM(D5:D71)</f>
        <v>7835.2371000000003</v>
      </c>
      <c r="E72" s="66">
        <f>SUM(E5:E71)</f>
        <v>261</v>
      </c>
      <c r="F72" s="67">
        <f>SUM(F5:F69)</f>
        <v>72</v>
      </c>
      <c r="G72" s="66">
        <f>SUM(G5:G69)</f>
        <v>117</v>
      </c>
      <c r="H72" s="67">
        <f>SUM(H5:H69)</f>
        <v>8</v>
      </c>
      <c r="I72" s="25"/>
    </row>
    <row r="73" spans="1:11" ht="19.899999999999999" customHeight="1" thickTop="1" x14ac:dyDescent="0.2">
      <c r="A73" s="6" t="s">
        <v>111</v>
      </c>
      <c r="B73" s="6" t="s">
        <v>112</v>
      </c>
      <c r="C73" s="6"/>
      <c r="D73" s="6"/>
      <c r="E73" s="6"/>
      <c r="F73" s="6"/>
      <c r="G73" s="25"/>
      <c r="H73" s="25"/>
      <c r="I73" s="25"/>
    </row>
    <row r="74" spans="1:11" ht="12.75" customHeight="1" x14ac:dyDescent="0.2">
      <c r="A74" s="6"/>
      <c r="B74" s="6" t="s">
        <v>113</v>
      </c>
      <c r="C74" s="6"/>
      <c r="D74" s="6"/>
      <c r="E74" s="6"/>
      <c r="F74" s="6"/>
      <c r="G74" s="25"/>
      <c r="H74" s="25"/>
      <c r="I74" s="25"/>
    </row>
    <row r="75" spans="1:11" ht="12.75" customHeight="1" x14ac:dyDescent="0.2">
      <c r="A75" s="6"/>
      <c r="B75" s="6" t="s">
        <v>114</v>
      </c>
      <c r="C75" s="6"/>
      <c r="D75" s="6"/>
      <c r="E75" s="6"/>
      <c r="F75" s="6"/>
      <c r="G75" s="25"/>
      <c r="H75" s="25"/>
      <c r="I75" s="25"/>
    </row>
    <row r="76" spans="1:11" ht="12.75" customHeight="1" x14ac:dyDescent="0.2">
      <c r="A76" s="6"/>
      <c r="B76" s="6" t="s">
        <v>115</v>
      </c>
      <c r="C76" s="6"/>
      <c r="D76" s="6"/>
      <c r="E76" s="6"/>
      <c r="F76" s="6"/>
      <c r="G76" s="25"/>
      <c r="H76" s="25"/>
      <c r="I76" s="25"/>
    </row>
    <row r="77" spans="1:11" ht="12.75" customHeight="1" x14ac:dyDescent="0.2">
      <c r="A77" s="6" t="s">
        <v>116</v>
      </c>
      <c r="B77" s="6" t="s">
        <v>117</v>
      </c>
      <c r="C77" s="6"/>
      <c r="D77" s="6"/>
      <c r="E77" s="6"/>
      <c r="F77" s="6"/>
      <c r="G77" s="25"/>
      <c r="H77" s="25"/>
      <c r="I77" s="25"/>
    </row>
    <row r="78" spans="1:11" x14ac:dyDescent="0.2">
      <c r="A78" s="6" t="s">
        <v>118</v>
      </c>
      <c r="B78" s="6" t="s">
        <v>119</v>
      </c>
      <c r="C78" s="6"/>
      <c r="D78" s="6"/>
      <c r="E78" s="6"/>
      <c r="F78" s="6"/>
      <c r="G78" s="25"/>
      <c r="H78" s="25"/>
      <c r="I78" s="25"/>
    </row>
    <row r="79" spans="1:11" ht="21" customHeight="1" x14ac:dyDescent="0.2">
      <c r="A79" s="6"/>
      <c r="B79" s="6" t="s">
        <v>4</v>
      </c>
      <c r="C79" s="6"/>
      <c r="D79" s="6"/>
      <c r="E79" s="6"/>
      <c r="F79" s="6"/>
      <c r="G79" s="25"/>
      <c r="H79" s="25"/>
      <c r="I79" s="25"/>
    </row>
    <row r="80" spans="1:11" x14ac:dyDescent="0.2">
      <c r="A80" s="3"/>
      <c r="B80" s="40"/>
      <c r="E80" s="50"/>
      <c r="F80" s="25"/>
      <c r="G80" s="25"/>
      <c r="H80" s="25"/>
      <c r="I80" s="25"/>
    </row>
    <row r="81" spans="1:9" s="23" customFormat="1" ht="15" x14ac:dyDescent="0.2">
      <c r="A81" s="26" t="s">
        <v>120</v>
      </c>
      <c r="B81" s="26"/>
      <c r="C81" s="26"/>
      <c r="D81" s="26"/>
      <c r="E81" s="26"/>
      <c r="F81" s="26"/>
      <c r="G81" s="26"/>
      <c r="H81" s="26"/>
    </row>
    <row r="82" spans="1:9" x14ac:dyDescent="0.2">
      <c r="A82" s="3"/>
      <c r="B82" s="40"/>
      <c r="E82" s="50"/>
      <c r="F82" s="25"/>
      <c r="G82" s="25"/>
      <c r="H82" s="25"/>
      <c r="I82" s="25"/>
    </row>
    <row r="83" spans="1:9" ht="26.25" thickBot="1" x14ac:dyDescent="0.25">
      <c r="A83" s="5" t="s">
        <v>3</v>
      </c>
      <c r="B83" s="5" t="s">
        <v>17</v>
      </c>
      <c r="C83" s="5" t="s">
        <v>77</v>
      </c>
      <c r="D83" s="47" t="s">
        <v>121</v>
      </c>
      <c r="E83" s="48" t="s">
        <v>79</v>
      </c>
      <c r="F83" s="5" t="s">
        <v>80</v>
      </c>
      <c r="G83" s="5" t="s">
        <v>81</v>
      </c>
      <c r="H83" s="5" t="s">
        <v>82</v>
      </c>
    </row>
    <row r="84" spans="1:9" ht="13.5" thickTop="1" x14ac:dyDescent="0.2">
      <c r="A84" s="68">
        <v>1</v>
      </c>
      <c r="B84" s="19" t="s">
        <v>18</v>
      </c>
      <c r="C84" s="69">
        <v>12</v>
      </c>
      <c r="D84" s="70">
        <v>585.26</v>
      </c>
      <c r="E84" s="56">
        <v>9</v>
      </c>
      <c r="F84" s="56"/>
      <c r="G84" s="56">
        <v>1</v>
      </c>
      <c r="H84" s="56"/>
    </row>
    <row r="85" spans="1:9" x14ac:dyDescent="0.2">
      <c r="A85" s="52">
        <v>2</v>
      </c>
      <c r="B85" s="19" t="s">
        <v>19</v>
      </c>
      <c r="C85" s="53">
        <v>7</v>
      </c>
      <c r="D85" s="54">
        <v>120.48</v>
      </c>
      <c r="E85" s="55">
        <v>3</v>
      </c>
      <c r="F85" s="55">
        <v>1</v>
      </c>
      <c r="G85" s="55">
        <v>1</v>
      </c>
      <c r="H85" s="55"/>
    </row>
    <row r="86" spans="1:9" x14ac:dyDescent="0.2">
      <c r="A86" s="52">
        <v>3</v>
      </c>
      <c r="B86" s="19" t="s">
        <v>83</v>
      </c>
      <c r="C86" s="53">
        <v>1</v>
      </c>
      <c r="D86" s="54">
        <v>12.73</v>
      </c>
      <c r="E86" s="55">
        <v>1</v>
      </c>
      <c r="F86" s="55"/>
      <c r="G86" s="55"/>
      <c r="H86" s="55"/>
    </row>
    <row r="87" spans="1:9" x14ac:dyDescent="0.2">
      <c r="A87" s="52">
        <v>4</v>
      </c>
      <c r="B87" s="19" t="s">
        <v>20</v>
      </c>
      <c r="C87" s="53">
        <v>3</v>
      </c>
      <c r="D87" s="54">
        <v>26.81</v>
      </c>
      <c r="E87" s="55">
        <v>1</v>
      </c>
      <c r="F87" s="55">
        <v>1</v>
      </c>
      <c r="G87" s="55">
        <v>2</v>
      </c>
      <c r="H87" s="55"/>
    </row>
    <row r="88" spans="1:9" x14ac:dyDescent="0.2">
      <c r="A88" s="52">
        <v>6</v>
      </c>
      <c r="B88" s="19" t="s">
        <v>22</v>
      </c>
      <c r="C88" s="53">
        <v>2</v>
      </c>
      <c r="D88" s="54">
        <v>1.29</v>
      </c>
      <c r="E88" s="55"/>
      <c r="F88" s="55"/>
      <c r="G88" s="55">
        <v>1</v>
      </c>
      <c r="H88" s="55">
        <v>1</v>
      </c>
    </row>
    <row r="89" spans="1:9" x14ac:dyDescent="0.2">
      <c r="A89" s="52">
        <v>7</v>
      </c>
      <c r="B89" s="19" t="s">
        <v>23</v>
      </c>
      <c r="C89" s="53">
        <v>2</v>
      </c>
      <c r="D89" s="54">
        <v>62.94</v>
      </c>
      <c r="E89" s="55">
        <v>2</v>
      </c>
      <c r="F89" s="55"/>
      <c r="G89" s="55">
        <v>1</v>
      </c>
      <c r="H89" s="55"/>
    </row>
    <row r="90" spans="1:9" x14ac:dyDescent="0.2">
      <c r="A90" s="52">
        <v>8</v>
      </c>
      <c r="B90" s="19" t="s">
        <v>84</v>
      </c>
      <c r="C90" s="53">
        <v>13</v>
      </c>
      <c r="D90" s="54">
        <v>176.98</v>
      </c>
      <c r="E90" s="55">
        <v>2</v>
      </c>
      <c r="F90" s="55"/>
      <c r="G90" s="55">
        <v>2</v>
      </c>
      <c r="H90" s="55"/>
    </row>
    <row r="91" spans="1:9" x14ac:dyDescent="0.2">
      <c r="A91" s="52">
        <v>9</v>
      </c>
      <c r="B91" s="19" t="s">
        <v>30</v>
      </c>
      <c r="C91" s="53">
        <v>2</v>
      </c>
      <c r="D91" s="54">
        <v>3.55</v>
      </c>
      <c r="E91" s="55">
        <v>1</v>
      </c>
      <c r="F91" s="55">
        <v>1</v>
      </c>
      <c r="G91" s="55">
        <v>1</v>
      </c>
      <c r="H91" s="55"/>
    </row>
    <row r="92" spans="1:9" x14ac:dyDescent="0.2">
      <c r="A92" s="52">
        <v>10</v>
      </c>
      <c r="B92" s="19" t="s">
        <v>85</v>
      </c>
      <c r="C92" s="53">
        <v>2</v>
      </c>
      <c r="D92" s="54">
        <v>20.04</v>
      </c>
      <c r="E92" s="55"/>
      <c r="F92" s="55">
        <v>1</v>
      </c>
      <c r="G92" s="55">
        <v>1</v>
      </c>
      <c r="H92" s="55">
        <v>1</v>
      </c>
    </row>
    <row r="93" spans="1:9" x14ac:dyDescent="0.2">
      <c r="A93" s="52">
        <v>12</v>
      </c>
      <c r="B93" s="19" t="s">
        <v>25</v>
      </c>
      <c r="C93" s="53">
        <v>17</v>
      </c>
      <c r="D93" s="54">
        <v>247.61</v>
      </c>
      <c r="E93" s="55">
        <v>3</v>
      </c>
      <c r="F93" s="55">
        <v>3</v>
      </c>
      <c r="G93" s="55">
        <v>5</v>
      </c>
      <c r="H93" s="55"/>
    </row>
    <row r="94" spans="1:9" x14ac:dyDescent="0.2">
      <c r="A94" s="52">
        <v>11</v>
      </c>
      <c r="B94" s="19" t="s">
        <v>24</v>
      </c>
      <c r="C94" s="53">
        <v>9</v>
      </c>
      <c r="D94" s="54">
        <v>299.69</v>
      </c>
      <c r="E94" s="55">
        <v>8</v>
      </c>
      <c r="F94" s="55"/>
      <c r="G94" s="55"/>
      <c r="H94" s="55"/>
    </row>
    <row r="95" spans="1:9" x14ac:dyDescent="0.2">
      <c r="A95" s="52">
        <v>13</v>
      </c>
      <c r="B95" s="19" t="s">
        <v>59</v>
      </c>
      <c r="C95" s="53">
        <v>2</v>
      </c>
      <c r="D95" s="54">
        <v>51.77</v>
      </c>
      <c r="E95" s="55">
        <v>2</v>
      </c>
      <c r="F95" s="55"/>
      <c r="G95" s="55"/>
      <c r="H95" s="55"/>
    </row>
    <row r="96" spans="1:9" x14ac:dyDescent="0.2">
      <c r="A96" s="52">
        <v>15</v>
      </c>
      <c r="B96" s="19" t="s">
        <v>86</v>
      </c>
      <c r="C96" s="53">
        <v>7</v>
      </c>
      <c r="D96" s="54">
        <v>228.4</v>
      </c>
      <c r="E96" s="55">
        <v>3</v>
      </c>
      <c r="F96" s="55"/>
      <c r="G96" s="55">
        <v>1</v>
      </c>
      <c r="H96" s="55"/>
    </row>
    <row r="97" spans="1:8" x14ac:dyDescent="0.2">
      <c r="A97" s="52">
        <v>16</v>
      </c>
      <c r="B97" s="19" t="s">
        <v>26</v>
      </c>
      <c r="C97" s="53">
        <v>3</v>
      </c>
      <c r="D97" s="54">
        <v>8.76</v>
      </c>
      <c r="E97" s="55"/>
      <c r="F97" s="55"/>
      <c r="G97" s="55"/>
      <c r="H97" s="55"/>
    </row>
    <row r="98" spans="1:8" x14ac:dyDescent="0.2">
      <c r="A98" s="52">
        <v>17</v>
      </c>
      <c r="B98" s="19" t="s">
        <v>87</v>
      </c>
      <c r="C98" s="53">
        <v>4</v>
      </c>
      <c r="D98" s="54">
        <v>92.84</v>
      </c>
      <c r="E98" s="55">
        <v>1</v>
      </c>
      <c r="F98" s="55">
        <v>2</v>
      </c>
      <c r="G98" s="55"/>
      <c r="H98" s="55"/>
    </row>
    <row r="99" spans="1:8" x14ac:dyDescent="0.2">
      <c r="A99" s="52">
        <v>18</v>
      </c>
      <c r="B99" s="19" t="s">
        <v>27</v>
      </c>
      <c r="C99" s="53">
        <v>2</v>
      </c>
      <c r="D99" s="54">
        <v>13.58</v>
      </c>
      <c r="E99" s="55"/>
      <c r="F99" s="55"/>
      <c r="G99" s="55">
        <v>2</v>
      </c>
      <c r="H99" s="55"/>
    </row>
    <row r="100" spans="1:8" x14ac:dyDescent="0.2">
      <c r="A100" s="52">
        <v>19</v>
      </c>
      <c r="B100" s="19" t="s">
        <v>41</v>
      </c>
      <c r="C100" s="53">
        <v>2</v>
      </c>
      <c r="D100" s="54">
        <v>52.69</v>
      </c>
      <c r="E100" s="55">
        <v>1</v>
      </c>
      <c r="F100" s="55">
        <v>1</v>
      </c>
      <c r="G100" s="55">
        <v>2</v>
      </c>
      <c r="H100" s="55"/>
    </row>
    <row r="101" spans="1:8" x14ac:dyDescent="0.2">
      <c r="A101" s="52">
        <v>20</v>
      </c>
      <c r="B101" s="19" t="s">
        <v>28</v>
      </c>
      <c r="C101" s="53">
        <v>1</v>
      </c>
      <c r="D101" s="54">
        <v>23.41</v>
      </c>
      <c r="E101" s="55">
        <v>1</v>
      </c>
      <c r="F101" s="55"/>
      <c r="G101" s="55"/>
      <c r="H101" s="55"/>
    </row>
    <row r="102" spans="1:8" x14ac:dyDescent="0.2">
      <c r="A102" s="52">
        <v>21</v>
      </c>
      <c r="B102" s="19" t="s">
        <v>88</v>
      </c>
      <c r="C102" s="53">
        <v>1</v>
      </c>
      <c r="D102" s="54">
        <v>1.95</v>
      </c>
      <c r="E102" s="55"/>
      <c r="F102" s="55">
        <v>1</v>
      </c>
      <c r="G102" s="55"/>
      <c r="H102" s="55"/>
    </row>
    <row r="103" spans="1:8" x14ac:dyDescent="0.2">
      <c r="A103" s="52">
        <v>22</v>
      </c>
      <c r="B103" s="19" t="s">
        <v>29</v>
      </c>
      <c r="C103" s="53">
        <v>1</v>
      </c>
      <c r="D103" s="54">
        <v>4.62</v>
      </c>
      <c r="E103" s="55">
        <v>1</v>
      </c>
      <c r="F103" s="55"/>
      <c r="G103" s="55"/>
      <c r="H103" s="55"/>
    </row>
    <row r="104" spans="1:8" x14ac:dyDescent="0.2">
      <c r="A104" s="52">
        <v>23</v>
      </c>
      <c r="B104" s="19" t="s">
        <v>89</v>
      </c>
      <c r="C104" s="53">
        <v>3</v>
      </c>
      <c r="D104" s="54">
        <v>106.27</v>
      </c>
      <c r="E104" s="55">
        <v>3</v>
      </c>
      <c r="F104" s="55"/>
      <c r="G104" s="55"/>
      <c r="H104" s="55"/>
    </row>
    <row r="105" spans="1:8" x14ac:dyDescent="0.2">
      <c r="A105" s="52">
        <v>24</v>
      </c>
      <c r="B105" s="19" t="s">
        <v>90</v>
      </c>
      <c r="C105" s="53">
        <v>24</v>
      </c>
      <c r="D105" s="54">
        <v>118</v>
      </c>
      <c r="E105" s="55">
        <v>5</v>
      </c>
      <c r="F105" s="55">
        <v>4</v>
      </c>
      <c r="G105" s="55">
        <v>15</v>
      </c>
      <c r="H105" s="55"/>
    </row>
    <row r="106" spans="1:8" x14ac:dyDescent="0.2">
      <c r="A106" s="52">
        <v>25</v>
      </c>
      <c r="B106" s="19" t="s">
        <v>51</v>
      </c>
      <c r="C106" s="53">
        <v>8</v>
      </c>
      <c r="D106" s="54">
        <v>65.430000000000007</v>
      </c>
      <c r="E106" s="55">
        <v>1</v>
      </c>
      <c r="F106" s="55">
        <v>2</v>
      </c>
      <c r="G106" s="55">
        <v>3</v>
      </c>
      <c r="H106" s="55">
        <v>1</v>
      </c>
    </row>
    <row r="107" spans="1:8" x14ac:dyDescent="0.2">
      <c r="A107" s="52">
        <v>26</v>
      </c>
      <c r="B107" s="19" t="s">
        <v>52</v>
      </c>
      <c r="C107" s="53">
        <v>7</v>
      </c>
      <c r="D107" s="54">
        <v>245.17</v>
      </c>
      <c r="E107" s="55">
        <v>4</v>
      </c>
      <c r="F107" s="55">
        <v>2</v>
      </c>
      <c r="G107" s="55">
        <v>3</v>
      </c>
      <c r="H107" s="55"/>
    </row>
    <row r="108" spans="1:8" x14ac:dyDescent="0.2">
      <c r="A108" s="52">
        <v>27</v>
      </c>
      <c r="B108" s="19" t="s">
        <v>91</v>
      </c>
      <c r="C108" s="53">
        <v>2</v>
      </c>
      <c r="D108" s="54">
        <v>55.7</v>
      </c>
      <c r="E108" s="55">
        <v>2</v>
      </c>
      <c r="F108" s="55"/>
      <c r="G108" s="55"/>
      <c r="H108" s="55"/>
    </row>
    <row r="109" spans="1:8" x14ac:dyDescent="0.2">
      <c r="A109" s="52">
        <v>28</v>
      </c>
      <c r="B109" s="19" t="s">
        <v>31</v>
      </c>
      <c r="C109" s="53">
        <v>1</v>
      </c>
      <c r="D109" s="54">
        <v>16.579999999999998</v>
      </c>
      <c r="E109" s="55">
        <v>1</v>
      </c>
      <c r="F109" s="55"/>
      <c r="G109" s="55"/>
      <c r="H109" s="55"/>
    </row>
    <row r="110" spans="1:8" x14ac:dyDescent="0.2">
      <c r="A110" s="52">
        <v>29</v>
      </c>
      <c r="B110" s="19" t="s">
        <v>92</v>
      </c>
      <c r="C110" s="53">
        <v>2</v>
      </c>
      <c r="D110" s="54">
        <v>104.45</v>
      </c>
      <c r="E110" s="55">
        <v>2</v>
      </c>
      <c r="F110" s="55"/>
      <c r="G110" s="55"/>
      <c r="H110" s="55"/>
    </row>
    <row r="111" spans="1:8" x14ac:dyDescent="0.2">
      <c r="A111" s="52">
        <v>30</v>
      </c>
      <c r="B111" s="19" t="s">
        <v>93</v>
      </c>
      <c r="C111" s="53">
        <v>2</v>
      </c>
      <c r="D111" s="54">
        <v>80.86</v>
      </c>
      <c r="E111" s="55">
        <v>1</v>
      </c>
      <c r="F111" s="55"/>
      <c r="G111" s="55">
        <v>1</v>
      </c>
      <c r="H111" s="55"/>
    </row>
    <row r="112" spans="1:8" x14ac:dyDescent="0.2">
      <c r="A112" s="52">
        <v>31</v>
      </c>
      <c r="B112" s="19" t="s">
        <v>53</v>
      </c>
      <c r="C112" s="53">
        <v>2</v>
      </c>
      <c r="D112" s="54">
        <v>1.28</v>
      </c>
      <c r="E112" s="55"/>
      <c r="F112" s="55">
        <v>1</v>
      </c>
      <c r="G112" s="55">
        <v>1</v>
      </c>
      <c r="H112" s="55"/>
    </row>
    <row r="113" spans="1:8" x14ac:dyDescent="0.2">
      <c r="A113" s="52">
        <v>32</v>
      </c>
      <c r="B113" s="19" t="s">
        <v>94</v>
      </c>
      <c r="C113" s="53">
        <v>2</v>
      </c>
      <c r="D113" s="54">
        <v>84.46</v>
      </c>
      <c r="E113" s="55">
        <v>2</v>
      </c>
      <c r="F113" s="55"/>
      <c r="G113" s="55"/>
      <c r="H113" s="55"/>
    </row>
    <row r="114" spans="1:8" x14ac:dyDescent="0.2">
      <c r="A114" s="52">
        <v>33</v>
      </c>
      <c r="B114" s="19" t="s">
        <v>32</v>
      </c>
      <c r="C114" s="53">
        <v>28</v>
      </c>
      <c r="D114" s="54">
        <v>852.24</v>
      </c>
      <c r="E114" s="55">
        <v>26</v>
      </c>
      <c r="F114" s="55"/>
      <c r="G114" s="55">
        <v>3</v>
      </c>
      <c r="H114" s="55">
        <v>1</v>
      </c>
    </row>
    <row r="115" spans="1:8" x14ac:dyDescent="0.2">
      <c r="A115" s="52">
        <v>35</v>
      </c>
      <c r="B115" s="19" t="s">
        <v>34</v>
      </c>
      <c r="C115" s="53">
        <v>6</v>
      </c>
      <c r="D115" s="54">
        <v>8.93</v>
      </c>
      <c r="E115" s="55"/>
      <c r="F115" s="55">
        <v>2</v>
      </c>
      <c r="G115" s="55">
        <v>3</v>
      </c>
      <c r="H115" s="55"/>
    </row>
    <row r="116" spans="1:8" x14ac:dyDescent="0.2">
      <c r="A116" s="52">
        <v>36</v>
      </c>
      <c r="B116" s="19" t="s">
        <v>35</v>
      </c>
      <c r="C116" s="53">
        <v>38</v>
      </c>
      <c r="D116" s="54">
        <v>1003.51</v>
      </c>
      <c r="E116" s="55">
        <v>25</v>
      </c>
      <c r="F116" s="55">
        <v>4</v>
      </c>
      <c r="G116" s="55">
        <v>6</v>
      </c>
      <c r="H116" s="55">
        <v>2</v>
      </c>
    </row>
    <row r="117" spans="1:8" x14ac:dyDescent="0.2">
      <c r="A117" s="52">
        <v>37</v>
      </c>
      <c r="B117" s="19" t="s">
        <v>36</v>
      </c>
      <c r="C117" s="53">
        <v>7</v>
      </c>
      <c r="D117" s="54">
        <v>91.51</v>
      </c>
      <c r="E117" s="55">
        <v>5</v>
      </c>
      <c r="F117" s="55"/>
      <c r="G117" s="55"/>
      <c r="H117" s="55"/>
    </row>
    <row r="118" spans="1:8" x14ac:dyDescent="0.2">
      <c r="A118" s="52">
        <v>38</v>
      </c>
      <c r="B118" s="19" t="s">
        <v>95</v>
      </c>
      <c r="C118" s="53">
        <v>3</v>
      </c>
      <c r="D118" s="54">
        <v>86.24</v>
      </c>
      <c r="E118" s="55">
        <v>2</v>
      </c>
      <c r="F118" s="55"/>
      <c r="G118" s="55"/>
      <c r="H118" s="55"/>
    </row>
    <row r="119" spans="1:8" x14ac:dyDescent="0.2">
      <c r="A119" s="52">
        <v>40</v>
      </c>
      <c r="B119" s="19" t="s">
        <v>37</v>
      </c>
      <c r="C119" s="53">
        <v>3</v>
      </c>
      <c r="D119" s="54">
        <v>25.3</v>
      </c>
      <c r="E119" s="55">
        <v>1</v>
      </c>
      <c r="F119" s="55">
        <v>1</v>
      </c>
      <c r="G119" s="55">
        <v>3</v>
      </c>
      <c r="H119" s="55"/>
    </row>
    <row r="120" spans="1:8" x14ac:dyDescent="0.2">
      <c r="A120" s="52">
        <v>43</v>
      </c>
      <c r="B120" s="19" t="s">
        <v>96</v>
      </c>
      <c r="C120" s="53">
        <v>3</v>
      </c>
      <c r="D120" s="54">
        <v>103.54</v>
      </c>
      <c r="E120" s="55">
        <v>2</v>
      </c>
      <c r="F120" s="55"/>
      <c r="G120" s="55"/>
      <c r="H120" s="55"/>
    </row>
    <row r="121" spans="1:8" x14ac:dyDescent="0.2">
      <c r="A121" s="52">
        <v>44</v>
      </c>
      <c r="B121" s="19" t="s">
        <v>40</v>
      </c>
      <c r="C121" s="53">
        <v>15</v>
      </c>
      <c r="D121" s="54">
        <v>209.59</v>
      </c>
      <c r="E121" s="55">
        <v>4</v>
      </c>
      <c r="F121" s="55">
        <v>4</v>
      </c>
      <c r="G121" s="55">
        <v>9</v>
      </c>
      <c r="H121" s="55"/>
    </row>
    <row r="122" spans="1:8" x14ac:dyDescent="0.2">
      <c r="A122" s="52">
        <v>45</v>
      </c>
      <c r="B122" s="19" t="s">
        <v>60</v>
      </c>
      <c r="C122" s="53">
        <v>5</v>
      </c>
      <c r="D122" s="54">
        <v>50.5</v>
      </c>
      <c r="E122" s="55">
        <v>2</v>
      </c>
      <c r="F122" s="55">
        <v>2</v>
      </c>
      <c r="G122" s="55">
        <v>4</v>
      </c>
      <c r="H122" s="55"/>
    </row>
    <row r="123" spans="1:8" x14ac:dyDescent="0.2">
      <c r="A123" s="52">
        <v>46</v>
      </c>
      <c r="B123" s="19" t="s">
        <v>42</v>
      </c>
      <c r="C123" s="53">
        <v>6</v>
      </c>
      <c r="D123" s="54">
        <v>40.94</v>
      </c>
      <c r="E123" s="55">
        <v>3</v>
      </c>
      <c r="F123" s="55">
        <v>1</v>
      </c>
      <c r="G123" s="55">
        <v>2</v>
      </c>
      <c r="H123" s="55"/>
    </row>
    <row r="124" spans="1:8" x14ac:dyDescent="0.2">
      <c r="A124" s="52">
        <v>47</v>
      </c>
      <c r="B124" s="19" t="s">
        <v>43</v>
      </c>
      <c r="C124" s="53">
        <v>1</v>
      </c>
      <c r="D124" s="54">
        <v>1.27</v>
      </c>
      <c r="E124" s="55"/>
      <c r="F124" s="55"/>
      <c r="G124" s="55">
        <v>1</v>
      </c>
      <c r="H124" s="55"/>
    </row>
    <row r="125" spans="1:8" x14ac:dyDescent="0.2">
      <c r="A125" s="52">
        <v>48</v>
      </c>
      <c r="B125" s="19" t="s">
        <v>97</v>
      </c>
      <c r="C125" s="53">
        <v>1</v>
      </c>
      <c r="D125" s="54">
        <v>65.53</v>
      </c>
      <c r="E125" s="55">
        <v>1</v>
      </c>
      <c r="F125" s="55"/>
      <c r="G125" s="55"/>
      <c r="H125" s="55"/>
    </row>
    <row r="126" spans="1:8" x14ac:dyDescent="0.2">
      <c r="A126" s="52">
        <v>49</v>
      </c>
      <c r="B126" s="19" t="s">
        <v>54</v>
      </c>
      <c r="C126" s="53">
        <v>8</v>
      </c>
      <c r="D126" s="54">
        <v>154.44</v>
      </c>
      <c r="E126" s="55">
        <v>4</v>
      </c>
      <c r="F126" s="55">
        <v>2</v>
      </c>
      <c r="G126" s="55">
        <v>4</v>
      </c>
      <c r="H126" s="55"/>
    </row>
    <row r="127" spans="1:8" x14ac:dyDescent="0.2">
      <c r="A127" s="52">
        <v>50</v>
      </c>
      <c r="B127" s="19" t="s">
        <v>98</v>
      </c>
      <c r="C127" s="53">
        <v>4</v>
      </c>
      <c r="D127" s="54">
        <v>107.24</v>
      </c>
      <c r="E127" s="55">
        <v>1</v>
      </c>
      <c r="F127" s="55"/>
      <c r="G127" s="55"/>
      <c r="H127" s="55"/>
    </row>
    <row r="128" spans="1:8" x14ac:dyDescent="0.2">
      <c r="A128" s="52">
        <v>51</v>
      </c>
      <c r="B128" s="19" t="s">
        <v>44</v>
      </c>
      <c r="C128" s="53">
        <v>3</v>
      </c>
      <c r="D128" s="54">
        <v>35.11</v>
      </c>
      <c r="E128" s="55"/>
      <c r="F128" s="55"/>
      <c r="G128" s="55">
        <v>3</v>
      </c>
      <c r="H128" s="55"/>
    </row>
    <row r="129" spans="1:8" x14ac:dyDescent="0.2">
      <c r="A129" s="52">
        <v>53</v>
      </c>
      <c r="B129" s="19" t="s">
        <v>99</v>
      </c>
      <c r="C129" s="53">
        <v>5</v>
      </c>
      <c r="D129" s="54">
        <v>169.88</v>
      </c>
      <c r="E129" s="55">
        <v>5</v>
      </c>
      <c r="F129" s="55"/>
      <c r="G129" s="55"/>
      <c r="H129" s="55"/>
    </row>
    <row r="130" spans="1:8" x14ac:dyDescent="0.2">
      <c r="A130" s="52">
        <v>54</v>
      </c>
      <c r="B130" s="19" t="s">
        <v>100</v>
      </c>
      <c r="C130" s="53">
        <v>1</v>
      </c>
      <c r="D130" s="54">
        <v>36.58</v>
      </c>
      <c r="E130" s="55"/>
      <c r="F130" s="55"/>
      <c r="G130" s="55"/>
      <c r="H130" s="55">
        <v>1</v>
      </c>
    </row>
    <row r="131" spans="1:8" x14ac:dyDescent="0.2">
      <c r="A131" s="52">
        <v>55</v>
      </c>
      <c r="B131" s="19" t="s">
        <v>101</v>
      </c>
      <c r="C131" s="53">
        <v>1</v>
      </c>
      <c r="D131" s="54">
        <v>48.47</v>
      </c>
      <c r="E131" s="55">
        <v>1</v>
      </c>
      <c r="F131" s="55"/>
      <c r="G131" s="55"/>
      <c r="H131" s="55"/>
    </row>
    <row r="132" spans="1:8" x14ac:dyDescent="0.2">
      <c r="A132" s="52">
        <v>56</v>
      </c>
      <c r="B132" s="19" t="s">
        <v>102</v>
      </c>
      <c r="C132" s="53">
        <v>3</v>
      </c>
      <c r="D132" s="54">
        <v>166.08</v>
      </c>
      <c r="E132" s="55">
        <v>3</v>
      </c>
      <c r="F132" s="55">
        <v>1</v>
      </c>
      <c r="G132" s="55">
        <v>2</v>
      </c>
      <c r="H132" s="55"/>
    </row>
    <row r="133" spans="1:8" x14ac:dyDescent="0.2">
      <c r="A133" s="52">
        <v>57</v>
      </c>
      <c r="B133" s="19" t="s">
        <v>103</v>
      </c>
      <c r="C133" s="53">
        <v>1</v>
      </c>
      <c r="D133" s="54">
        <v>25.52</v>
      </c>
      <c r="E133" s="55"/>
      <c r="F133" s="55"/>
      <c r="G133" s="55"/>
      <c r="H133" s="55"/>
    </row>
    <row r="134" spans="1:8" x14ac:dyDescent="0.2">
      <c r="A134" s="52">
        <v>59</v>
      </c>
      <c r="B134" s="19" t="s">
        <v>45</v>
      </c>
      <c r="C134" s="53">
        <v>2</v>
      </c>
      <c r="D134" s="54">
        <v>2.12</v>
      </c>
      <c r="E134" s="55"/>
      <c r="F134" s="55"/>
      <c r="G134" s="55">
        <v>2</v>
      </c>
      <c r="H134" s="55"/>
    </row>
    <row r="135" spans="1:8" ht="12" customHeight="1" x14ac:dyDescent="0.2">
      <c r="A135" s="52">
        <v>60</v>
      </c>
      <c r="B135" s="19" t="s">
        <v>46</v>
      </c>
      <c r="C135" s="53">
        <v>1</v>
      </c>
      <c r="D135" s="54">
        <v>1.79</v>
      </c>
      <c r="E135" s="55">
        <v>1</v>
      </c>
      <c r="F135" s="55"/>
      <c r="G135" s="55"/>
      <c r="H135" s="55"/>
    </row>
    <row r="136" spans="1:8" x14ac:dyDescent="0.2">
      <c r="A136" s="52">
        <v>61</v>
      </c>
      <c r="B136" s="19" t="s">
        <v>104</v>
      </c>
      <c r="C136" s="53">
        <v>2</v>
      </c>
      <c r="D136" s="54">
        <v>98.97</v>
      </c>
      <c r="E136" s="55">
        <v>2</v>
      </c>
      <c r="F136" s="55">
        <v>1</v>
      </c>
      <c r="G136" s="55">
        <v>1</v>
      </c>
      <c r="H136" s="55"/>
    </row>
    <row r="137" spans="1:8" x14ac:dyDescent="0.2">
      <c r="A137" s="52">
        <v>63</v>
      </c>
      <c r="B137" s="19" t="s">
        <v>105</v>
      </c>
      <c r="C137" s="53">
        <v>3</v>
      </c>
      <c r="D137" s="54">
        <v>80.47</v>
      </c>
      <c r="E137" s="55">
        <v>2</v>
      </c>
      <c r="F137" s="55">
        <v>1</v>
      </c>
      <c r="G137" s="55"/>
      <c r="H137" s="55">
        <v>1</v>
      </c>
    </row>
    <row r="138" spans="1:8" x14ac:dyDescent="0.2">
      <c r="A138" s="52">
        <v>62</v>
      </c>
      <c r="B138" s="19" t="s">
        <v>122</v>
      </c>
      <c r="C138" s="53">
        <v>5</v>
      </c>
      <c r="D138" s="54">
        <v>175.65</v>
      </c>
      <c r="E138" s="55">
        <v>4</v>
      </c>
      <c r="F138" s="55">
        <v>2</v>
      </c>
      <c r="G138" s="55"/>
      <c r="H138" s="55"/>
    </row>
    <row r="139" spans="1:8" x14ac:dyDescent="0.2">
      <c r="A139" s="52">
        <v>64</v>
      </c>
      <c r="B139" s="19" t="s">
        <v>107</v>
      </c>
      <c r="C139" s="53">
        <v>1</v>
      </c>
      <c r="D139" s="54">
        <v>31.2</v>
      </c>
      <c r="E139" s="55">
        <v>1</v>
      </c>
      <c r="F139" s="55"/>
      <c r="G139" s="55"/>
      <c r="H139" s="55"/>
    </row>
    <row r="140" spans="1:8" x14ac:dyDescent="0.2">
      <c r="A140" s="52">
        <v>65</v>
      </c>
      <c r="B140" s="19" t="s">
        <v>55</v>
      </c>
      <c r="C140" s="53">
        <v>3</v>
      </c>
      <c r="D140" s="54">
        <v>18.239999999999998</v>
      </c>
      <c r="E140" s="55"/>
      <c r="F140" s="55">
        <v>2</v>
      </c>
      <c r="G140" s="55">
        <v>2</v>
      </c>
      <c r="H140" s="55"/>
    </row>
    <row r="141" spans="1:8" x14ac:dyDescent="0.2">
      <c r="A141" s="52">
        <v>66</v>
      </c>
      <c r="B141" s="19" t="s">
        <v>56</v>
      </c>
      <c r="C141" s="53">
        <v>11</v>
      </c>
      <c r="D141" s="54">
        <v>144.94999999999999</v>
      </c>
      <c r="E141" s="55">
        <v>2</v>
      </c>
      <c r="F141" s="55">
        <v>3</v>
      </c>
      <c r="G141" s="55">
        <v>8</v>
      </c>
      <c r="H141" s="55"/>
    </row>
    <row r="142" spans="1:8" x14ac:dyDescent="0.2">
      <c r="A142" s="52">
        <v>67</v>
      </c>
      <c r="B142" s="19" t="s">
        <v>57</v>
      </c>
      <c r="C142" s="53">
        <v>7</v>
      </c>
      <c r="D142" s="54">
        <v>180.83</v>
      </c>
      <c r="E142" s="55">
        <v>7</v>
      </c>
      <c r="F142" s="55"/>
      <c r="G142" s="55"/>
      <c r="H142" s="55"/>
    </row>
    <row r="143" spans="1:8" x14ac:dyDescent="0.2">
      <c r="A143" s="52">
        <v>70</v>
      </c>
      <c r="B143" s="19" t="s">
        <v>58</v>
      </c>
      <c r="C143" s="53">
        <v>6</v>
      </c>
      <c r="D143" s="54">
        <v>154.44999999999999</v>
      </c>
      <c r="E143" s="55">
        <v>3</v>
      </c>
      <c r="F143" s="55">
        <v>1</v>
      </c>
      <c r="G143" s="55">
        <v>2</v>
      </c>
      <c r="H143" s="55">
        <v>1</v>
      </c>
    </row>
    <row r="144" spans="1:8" x14ac:dyDescent="0.2">
      <c r="A144" s="52">
        <v>71</v>
      </c>
      <c r="B144" s="19" t="s">
        <v>47</v>
      </c>
      <c r="C144" s="53">
        <v>3</v>
      </c>
      <c r="D144" s="54">
        <v>89.97</v>
      </c>
      <c r="E144" s="55"/>
      <c r="F144" s="55"/>
      <c r="G144" s="55">
        <v>1</v>
      </c>
      <c r="H144" s="55"/>
    </row>
    <row r="145" spans="1:8" x14ac:dyDescent="0.2">
      <c r="A145" s="52">
        <v>72</v>
      </c>
      <c r="B145" s="19" t="s">
        <v>108</v>
      </c>
      <c r="C145" s="53">
        <v>5</v>
      </c>
      <c r="D145" s="54">
        <v>97.88</v>
      </c>
      <c r="E145" s="55">
        <v>5</v>
      </c>
      <c r="F145" s="55"/>
      <c r="G145" s="55"/>
      <c r="H145" s="55"/>
    </row>
    <row r="146" spans="1:8" x14ac:dyDescent="0.2">
      <c r="A146" s="52">
        <v>73</v>
      </c>
      <c r="B146" s="19" t="s">
        <v>48</v>
      </c>
      <c r="C146" s="53">
        <v>10</v>
      </c>
      <c r="D146" s="54">
        <v>24.64</v>
      </c>
      <c r="E146" s="55">
        <v>6</v>
      </c>
      <c r="F146" s="55">
        <v>1</v>
      </c>
      <c r="G146" s="55">
        <v>2</v>
      </c>
      <c r="H146" s="55"/>
    </row>
    <row r="147" spans="1:8" x14ac:dyDescent="0.2">
      <c r="A147" s="52">
        <v>34</v>
      </c>
      <c r="B147" s="19" t="s">
        <v>33</v>
      </c>
      <c r="C147" s="53">
        <v>6</v>
      </c>
      <c r="D147" s="54">
        <v>109.89</v>
      </c>
      <c r="E147" s="55">
        <v>5</v>
      </c>
      <c r="F147" s="55">
        <v>1</v>
      </c>
      <c r="G147" s="55">
        <v>1</v>
      </c>
      <c r="H147" s="55"/>
    </row>
    <row r="148" spans="1:8" x14ac:dyDescent="0.2">
      <c r="A148" s="52">
        <v>75</v>
      </c>
      <c r="B148" s="19" t="s">
        <v>109</v>
      </c>
      <c r="C148" s="53">
        <v>4</v>
      </c>
      <c r="D148" s="54">
        <v>330.27</v>
      </c>
      <c r="E148" s="55">
        <v>4</v>
      </c>
      <c r="F148" s="55"/>
      <c r="G148" s="55"/>
      <c r="H148" s="55"/>
    </row>
    <row r="149" spans="1:8" x14ac:dyDescent="0.2">
      <c r="A149" s="52">
        <v>76</v>
      </c>
      <c r="B149" s="19" t="s">
        <v>49</v>
      </c>
      <c r="C149" s="53">
        <v>22</v>
      </c>
      <c r="D149" s="54">
        <v>133.38</v>
      </c>
      <c r="E149" s="55">
        <v>4</v>
      </c>
      <c r="F149" s="55">
        <v>8</v>
      </c>
      <c r="G149" s="55">
        <v>16</v>
      </c>
      <c r="H149" s="55">
        <v>1</v>
      </c>
    </row>
    <row r="150" spans="1:8" x14ac:dyDescent="0.2">
      <c r="A150" s="52">
        <v>77</v>
      </c>
      <c r="B150" s="19" t="s">
        <v>50</v>
      </c>
      <c r="C150" s="53">
        <v>2</v>
      </c>
      <c r="D150" s="54">
        <v>11.42</v>
      </c>
      <c r="E150" s="55">
        <v>2</v>
      </c>
      <c r="F150" s="55"/>
      <c r="G150" s="55"/>
      <c r="H150" s="55"/>
    </row>
    <row r="151" spans="1:8" ht="13.5" thickBot="1" x14ac:dyDescent="0.25">
      <c r="A151" s="52">
        <v>78</v>
      </c>
      <c r="B151" s="19" t="s">
        <v>110</v>
      </c>
      <c r="C151" s="53">
        <v>1</v>
      </c>
      <c r="D151" s="54">
        <v>28.57</v>
      </c>
      <c r="E151" s="55"/>
      <c r="F151" s="55"/>
      <c r="G151" s="55"/>
      <c r="H151" s="55"/>
    </row>
    <row r="152" spans="1:8" ht="16.5" customHeight="1" thickTop="1" thickBot="1" x14ac:dyDescent="0.25">
      <c r="A152" s="62" t="s">
        <v>12</v>
      </c>
      <c r="B152" s="63"/>
      <c r="C152" s="71">
        <f t="shared" ref="C152:H152" si="0">SUM(C84:C151)</f>
        <v>382</v>
      </c>
      <c r="D152" s="65">
        <f t="shared" si="0"/>
        <v>7910.71</v>
      </c>
      <c r="E152" s="67">
        <f t="shared" si="0"/>
        <v>193</v>
      </c>
      <c r="F152" s="67">
        <f t="shared" si="0"/>
        <v>57</v>
      </c>
      <c r="G152" s="67">
        <f t="shared" si="0"/>
        <v>118</v>
      </c>
      <c r="H152" s="67">
        <f t="shared" si="0"/>
        <v>10</v>
      </c>
    </row>
    <row r="153" spans="1:8" ht="13.5" thickTop="1" x14ac:dyDescent="0.2">
      <c r="A153" s="6" t="s">
        <v>111</v>
      </c>
      <c r="B153" s="6" t="s">
        <v>123</v>
      </c>
      <c r="C153" s="6"/>
      <c r="D153" s="6"/>
      <c r="E153" s="6"/>
      <c r="F153" s="6"/>
      <c r="G153" s="25"/>
      <c r="H153" s="25"/>
    </row>
    <row r="154" spans="1:8" x14ac:dyDescent="0.2">
      <c r="A154" s="6"/>
      <c r="B154" s="6" t="s">
        <v>124</v>
      </c>
      <c r="C154" s="6"/>
      <c r="D154" s="6"/>
      <c r="E154" s="6"/>
      <c r="F154" s="6"/>
      <c r="G154" s="25"/>
      <c r="H154" s="25"/>
    </row>
    <row r="155" spans="1:8" x14ac:dyDescent="0.2">
      <c r="A155" s="6"/>
      <c r="B155" s="6" t="s">
        <v>125</v>
      </c>
      <c r="C155" s="6"/>
      <c r="D155" s="6"/>
      <c r="E155" s="6"/>
      <c r="F155" s="6"/>
      <c r="G155" s="25"/>
      <c r="H155" s="25"/>
    </row>
    <row r="156" spans="1:8" x14ac:dyDescent="0.2">
      <c r="A156" s="6"/>
      <c r="B156" s="6" t="s">
        <v>126</v>
      </c>
      <c r="C156" s="6"/>
      <c r="D156" s="6"/>
      <c r="E156" s="6"/>
      <c r="F156" s="6"/>
      <c r="G156" s="25"/>
      <c r="H156" s="25"/>
    </row>
    <row r="157" spans="1:8" x14ac:dyDescent="0.2">
      <c r="A157" s="6" t="s">
        <v>116</v>
      </c>
      <c r="B157" s="6" t="s">
        <v>127</v>
      </c>
      <c r="C157" s="6"/>
      <c r="D157" s="6"/>
      <c r="E157" s="6"/>
      <c r="F157" s="6"/>
      <c r="G157" s="25"/>
      <c r="H157" s="25"/>
    </row>
    <row r="158" spans="1:8" x14ac:dyDescent="0.2">
      <c r="A158" s="6" t="s">
        <v>118</v>
      </c>
      <c r="B158" s="6" t="s">
        <v>119</v>
      </c>
      <c r="C158" s="6"/>
      <c r="D158" s="6"/>
      <c r="E158" s="6"/>
      <c r="F158" s="6"/>
      <c r="G158" s="25"/>
      <c r="H158" s="25"/>
    </row>
    <row r="159" spans="1:8" x14ac:dyDescent="0.2">
      <c r="A159" s="6"/>
      <c r="B159" s="6" t="s">
        <v>4</v>
      </c>
      <c r="C159" s="6"/>
      <c r="D159" s="6"/>
      <c r="E159" s="6"/>
      <c r="F159" s="6"/>
      <c r="G159" s="25"/>
      <c r="H159" s="25"/>
    </row>
    <row r="161" spans="1:8" ht="15" x14ac:dyDescent="0.2">
      <c r="A161" s="26" t="s">
        <v>128</v>
      </c>
      <c r="B161" s="26"/>
      <c r="C161" s="26"/>
      <c r="D161" s="26"/>
      <c r="E161" s="26"/>
      <c r="F161" s="26"/>
      <c r="G161" s="26"/>
      <c r="H161" s="26"/>
    </row>
    <row r="162" spans="1:8" x14ac:dyDescent="0.2">
      <c r="A162" s="33"/>
    </row>
    <row r="163" spans="1:8" ht="26.25" thickBot="1" x14ac:dyDescent="0.25">
      <c r="A163" s="5" t="s">
        <v>3</v>
      </c>
      <c r="B163" s="5" t="s">
        <v>17</v>
      </c>
      <c r="C163" s="5" t="s">
        <v>77</v>
      </c>
      <c r="D163" s="47" t="s">
        <v>129</v>
      </c>
      <c r="E163" s="48" t="s">
        <v>79</v>
      </c>
      <c r="F163" s="5" t="s">
        <v>80</v>
      </c>
      <c r="G163" s="5" t="s">
        <v>81</v>
      </c>
      <c r="H163" s="49" t="s">
        <v>82</v>
      </c>
    </row>
    <row r="164" spans="1:8" ht="13.5" thickTop="1" x14ac:dyDescent="0.2">
      <c r="A164" s="52">
        <v>1</v>
      </c>
      <c r="B164" s="19" t="s">
        <v>18</v>
      </c>
      <c r="C164" s="53">
        <v>11</v>
      </c>
      <c r="D164" s="72">
        <v>1121.22</v>
      </c>
      <c r="E164" s="55">
        <v>9</v>
      </c>
      <c r="F164" s="55"/>
      <c r="G164" s="55">
        <v>1</v>
      </c>
      <c r="H164" s="73"/>
    </row>
    <row r="165" spans="1:8" x14ac:dyDescent="0.2">
      <c r="A165" s="52">
        <v>2</v>
      </c>
      <c r="B165" s="19" t="s">
        <v>19</v>
      </c>
      <c r="C165" s="53">
        <v>3</v>
      </c>
      <c r="D165" s="72">
        <v>168.82</v>
      </c>
      <c r="E165" s="55">
        <v>3</v>
      </c>
      <c r="F165" s="55"/>
      <c r="G165" s="55">
        <v>1</v>
      </c>
      <c r="H165" s="73"/>
    </row>
    <row r="166" spans="1:8" x14ac:dyDescent="0.2">
      <c r="A166" s="52">
        <v>3</v>
      </c>
      <c r="B166" s="19" t="s">
        <v>83</v>
      </c>
      <c r="C166" s="53">
        <v>1</v>
      </c>
      <c r="D166" s="72">
        <v>6.92</v>
      </c>
      <c r="E166" s="55">
        <v>1</v>
      </c>
      <c r="F166" s="55">
        <v>1</v>
      </c>
      <c r="G166" s="55"/>
      <c r="H166" s="73"/>
    </row>
    <row r="167" spans="1:8" x14ac:dyDescent="0.2">
      <c r="A167" s="52">
        <v>4</v>
      </c>
      <c r="B167" s="19" t="s">
        <v>20</v>
      </c>
      <c r="C167" s="53">
        <v>4</v>
      </c>
      <c r="D167" s="72">
        <v>24.87</v>
      </c>
      <c r="E167" s="55">
        <v>1</v>
      </c>
      <c r="F167" s="55">
        <v>2</v>
      </c>
      <c r="G167" s="55">
        <v>2</v>
      </c>
      <c r="H167" s="73"/>
    </row>
    <row r="168" spans="1:8" x14ac:dyDescent="0.2">
      <c r="A168" s="52">
        <v>6</v>
      </c>
      <c r="B168" s="19" t="s">
        <v>22</v>
      </c>
      <c r="C168" s="53">
        <v>3</v>
      </c>
      <c r="D168" s="72">
        <v>4.45</v>
      </c>
      <c r="E168" s="55"/>
      <c r="F168" s="55">
        <v>1</v>
      </c>
      <c r="G168" s="55">
        <v>2</v>
      </c>
      <c r="H168" s="73">
        <v>1</v>
      </c>
    </row>
    <row r="169" spans="1:8" x14ac:dyDescent="0.2">
      <c r="A169" s="52">
        <v>7</v>
      </c>
      <c r="B169" s="19" t="s">
        <v>23</v>
      </c>
      <c r="C169" s="53">
        <v>4</v>
      </c>
      <c r="D169" s="72">
        <v>86.83</v>
      </c>
      <c r="E169" s="55">
        <v>3</v>
      </c>
      <c r="F169" s="55"/>
      <c r="G169" s="55">
        <v>1</v>
      </c>
      <c r="H169" s="73"/>
    </row>
    <row r="170" spans="1:8" x14ac:dyDescent="0.2">
      <c r="A170" s="52">
        <v>8</v>
      </c>
      <c r="B170" s="19" t="s">
        <v>84</v>
      </c>
      <c r="C170" s="53">
        <v>7</v>
      </c>
      <c r="D170" s="72">
        <v>111.36</v>
      </c>
      <c r="E170" s="55">
        <v>2</v>
      </c>
      <c r="F170" s="55"/>
      <c r="G170" s="55">
        <v>3</v>
      </c>
      <c r="H170" s="73"/>
    </row>
    <row r="171" spans="1:8" x14ac:dyDescent="0.2">
      <c r="A171" s="52">
        <v>9</v>
      </c>
      <c r="B171" s="19" t="s">
        <v>30</v>
      </c>
      <c r="C171" s="53">
        <v>3</v>
      </c>
      <c r="D171" s="72">
        <v>4.6100000000000003</v>
      </c>
      <c r="E171" s="55">
        <v>1</v>
      </c>
      <c r="F171" s="55">
        <v>1</v>
      </c>
      <c r="G171" s="55"/>
      <c r="H171" s="73"/>
    </row>
    <row r="172" spans="1:8" x14ac:dyDescent="0.2">
      <c r="A172" s="52">
        <v>10</v>
      </c>
      <c r="B172" s="19" t="s">
        <v>85</v>
      </c>
      <c r="C172" s="53">
        <v>2</v>
      </c>
      <c r="D172" s="72">
        <v>20.04</v>
      </c>
      <c r="E172" s="55"/>
      <c r="F172" s="55">
        <v>1</v>
      </c>
      <c r="G172" s="55">
        <v>1</v>
      </c>
      <c r="H172" s="73">
        <v>1</v>
      </c>
    </row>
    <row r="173" spans="1:8" x14ac:dyDescent="0.2">
      <c r="A173" s="52">
        <v>12</v>
      </c>
      <c r="B173" s="19" t="s">
        <v>25</v>
      </c>
      <c r="C173" s="53">
        <v>13</v>
      </c>
      <c r="D173" s="72">
        <v>238.27</v>
      </c>
      <c r="E173" s="55">
        <v>3</v>
      </c>
      <c r="F173" s="55">
        <v>3</v>
      </c>
      <c r="G173" s="55">
        <v>5</v>
      </c>
      <c r="H173" s="73"/>
    </row>
    <row r="174" spans="1:8" x14ac:dyDescent="0.2">
      <c r="A174" s="52">
        <v>11</v>
      </c>
      <c r="B174" s="19" t="s">
        <v>24</v>
      </c>
      <c r="C174" s="53">
        <v>8</v>
      </c>
      <c r="D174" s="72">
        <v>447.42</v>
      </c>
      <c r="E174" s="55">
        <v>8</v>
      </c>
      <c r="F174" s="55"/>
      <c r="G174" s="55"/>
      <c r="H174" s="73"/>
    </row>
    <row r="175" spans="1:8" x14ac:dyDescent="0.2">
      <c r="A175" s="52">
        <v>13</v>
      </c>
      <c r="B175" s="19" t="s">
        <v>59</v>
      </c>
      <c r="C175" s="53">
        <v>2</v>
      </c>
      <c r="D175" s="72">
        <v>60.45</v>
      </c>
      <c r="E175" s="55">
        <v>2</v>
      </c>
      <c r="F175" s="55"/>
      <c r="G175" s="55"/>
      <c r="H175" s="73"/>
    </row>
    <row r="176" spans="1:8" x14ac:dyDescent="0.2">
      <c r="A176" s="52">
        <v>15</v>
      </c>
      <c r="B176" s="19" t="s">
        <v>86</v>
      </c>
      <c r="C176" s="53">
        <v>7</v>
      </c>
      <c r="D176" s="72">
        <v>410.13</v>
      </c>
      <c r="E176" s="55">
        <v>5</v>
      </c>
      <c r="F176" s="55"/>
      <c r="G176" s="55">
        <v>1</v>
      </c>
      <c r="H176" s="73"/>
    </row>
    <row r="177" spans="1:8" x14ac:dyDescent="0.2">
      <c r="A177" s="52">
        <v>16</v>
      </c>
      <c r="B177" s="19" t="s">
        <v>26</v>
      </c>
      <c r="C177" s="53">
        <v>2</v>
      </c>
      <c r="D177" s="72">
        <v>8.36</v>
      </c>
      <c r="E177" s="55"/>
      <c r="F177" s="55"/>
      <c r="G177" s="55"/>
      <c r="H177" s="73"/>
    </row>
    <row r="178" spans="1:8" x14ac:dyDescent="0.2">
      <c r="A178" s="52">
        <v>17</v>
      </c>
      <c r="B178" s="19" t="s">
        <v>87</v>
      </c>
      <c r="C178" s="53">
        <v>3</v>
      </c>
      <c r="D178" s="72">
        <v>114.19</v>
      </c>
      <c r="E178" s="55">
        <v>1</v>
      </c>
      <c r="F178" s="55">
        <v>2</v>
      </c>
      <c r="G178" s="55"/>
      <c r="H178" s="73"/>
    </row>
    <row r="179" spans="1:8" x14ac:dyDescent="0.2">
      <c r="A179" s="52">
        <v>18</v>
      </c>
      <c r="B179" s="19" t="s">
        <v>27</v>
      </c>
      <c r="C179" s="53">
        <v>2</v>
      </c>
      <c r="D179" s="72">
        <v>7.72</v>
      </c>
      <c r="E179" s="55"/>
      <c r="F179" s="55"/>
      <c r="G179" s="55">
        <v>2</v>
      </c>
      <c r="H179" s="73"/>
    </row>
    <row r="180" spans="1:8" x14ac:dyDescent="0.2">
      <c r="A180" s="52">
        <v>19</v>
      </c>
      <c r="B180" s="19" t="s">
        <v>41</v>
      </c>
      <c r="C180" s="53">
        <v>2</v>
      </c>
      <c r="D180" s="72">
        <v>66.09</v>
      </c>
      <c r="E180" s="55">
        <v>1</v>
      </c>
      <c r="F180" s="55">
        <v>1</v>
      </c>
      <c r="G180" s="55">
        <v>2</v>
      </c>
      <c r="H180" s="73"/>
    </row>
    <row r="181" spans="1:8" x14ac:dyDescent="0.2">
      <c r="A181" s="52">
        <v>20</v>
      </c>
      <c r="B181" s="19" t="s">
        <v>28</v>
      </c>
      <c r="C181" s="53">
        <v>1</v>
      </c>
      <c r="D181" s="72">
        <v>21.09</v>
      </c>
      <c r="E181" s="55">
        <v>1</v>
      </c>
      <c r="F181" s="55"/>
      <c r="G181" s="55"/>
      <c r="H181" s="73"/>
    </row>
    <row r="182" spans="1:8" x14ac:dyDescent="0.2">
      <c r="A182" s="52">
        <v>21</v>
      </c>
      <c r="B182" s="19" t="s">
        <v>88</v>
      </c>
      <c r="C182" s="53">
        <v>1</v>
      </c>
      <c r="D182" s="72">
        <v>1.95</v>
      </c>
      <c r="E182" s="55"/>
      <c r="F182" s="55"/>
      <c r="G182" s="55"/>
      <c r="H182" s="73"/>
    </row>
    <row r="183" spans="1:8" x14ac:dyDescent="0.2">
      <c r="A183" s="52">
        <v>22</v>
      </c>
      <c r="B183" s="19" t="s">
        <v>29</v>
      </c>
      <c r="C183" s="53">
        <v>1</v>
      </c>
      <c r="D183" s="72">
        <v>14.32</v>
      </c>
      <c r="E183" s="55">
        <v>1</v>
      </c>
      <c r="F183" s="55"/>
      <c r="G183" s="55"/>
      <c r="H183" s="73"/>
    </row>
    <row r="184" spans="1:8" x14ac:dyDescent="0.2">
      <c r="A184" s="52">
        <v>23</v>
      </c>
      <c r="B184" s="19" t="s">
        <v>89</v>
      </c>
      <c r="C184" s="53">
        <v>3</v>
      </c>
      <c r="D184" s="72">
        <v>107.66</v>
      </c>
      <c r="E184" s="55">
        <v>3</v>
      </c>
      <c r="F184" s="55"/>
      <c r="G184" s="55"/>
      <c r="H184" s="73"/>
    </row>
    <row r="185" spans="1:8" x14ac:dyDescent="0.2">
      <c r="A185" s="52">
        <v>24</v>
      </c>
      <c r="B185" s="19" t="s">
        <v>90</v>
      </c>
      <c r="C185" s="53">
        <v>23</v>
      </c>
      <c r="D185" s="72">
        <v>112.87</v>
      </c>
      <c r="E185" s="55">
        <v>5</v>
      </c>
      <c r="F185" s="55">
        <v>4</v>
      </c>
      <c r="G185" s="55">
        <v>15</v>
      </c>
      <c r="H185" s="73"/>
    </row>
    <row r="186" spans="1:8" x14ac:dyDescent="0.2">
      <c r="A186" s="52">
        <v>25</v>
      </c>
      <c r="B186" s="19" t="s">
        <v>51</v>
      </c>
      <c r="C186" s="53">
        <v>8</v>
      </c>
      <c r="D186" s="72">
        <v>66.290000000000006</v>
      </c>
      <c r="E186" s="55">
        <v>1</v>
      </c>
      <c r="F186" s="55">
        <v>2</v>
      </c>
      <c r="G186" s="55">
        <v>3</v>
      </c>
      <c r="H186" s="73">
        <v>1</v>
      </c>
    </row>
    <row r="187" spans="1:8" x14ac:dyDescent="0.2">
      <c r="A187" s="52">
        <v>26</v>
      </c>
      <c r="B187" s="19" t="s">
        <v>52</v>
      </c>
      <c r="C187" s="53">
        <v>7</v>
      </c>
      <c r="D187" s="72">
        <v>278.26</v>
      </c>
      <c r="E187" s="55">
        <v>4</v>
      </c>
      <c r="F187" s="55">
        <v>2</v>
      </c>
      <c r="G187" s="55">
        <v>3</v>
      </c>
      <c r="H187" s="73"/>
    </row>
    <row r="188" spans="1:8" x14ac:dyDescent="0.2">
      <c r="A188" s="52">
        <v>27</v>
      </c>
      <c r="B188" s="19" t="s">
        <v>91</v>
      </c>
      <c r="C188" s="53">
        <v>2</v>
      </c>
      <c r="D188" s="72">
        <v>72.290000000000006</v>
      </c>
      <c r="E188" s="55">
        <v>2</v>
      </c>
      <c r="F188" s="55"/>
      <c r="G188" s="55"/>
      <c r="H188" s="73"/>
    </row>
    <row r="189" spans="1:8" x14ac:dyDescent="0.2">
      <c r="A189" s="52">
        <v>28</v>
      </c>
      <c r="B189" s="19" t="s">
        <v>31</v>
      </c>
      <c r="C189" s="53">
        <v>1</v>
      </c>
      <c r="D189" s="72">
        <v>16.5</v>
      </c>
      <c r="E189" s="55">
        <v>1</v>
      </c>
      <c r="F189" s="55"/>
      <c r="G189" s="55"/>
      <c r="H189" s="73"/>
    </row>
    <row r="190" spans="1:8" x14ac:dyDescent="0.2">
      <c r="A190" s="52">
        <v>29</v>
      </c>
      <c r="B190" s="19" t="s">
        <v>92</v>
      </c>
      <c r="C190" s="53">
        <v>2</v>
      </c>
      <c r="D190" s="72">
        <v>136.91</v>
      </c>
      <c r="E190" s="55">
        <v>2</v>
      </c>
      <c r="F190" s="55"/>
      <c r="G190" s="55"/>
      <c r="H190" s="73"/>
    </row>
    <row r="191" spans="1:8" x14ac:dyDescent="0.2">
      <c r="A191" s="52">
        <v>30</v>
      </c>
      <c r="B191" s="19" t="s">
        <v>93</v>
      </c>
      <c r="C191" s="53">
        <v>2</v>
      </c>
      <c r="D191" s="72">
        <v>80.86</v>
      </c>
      <c r="E191" s="55">
        <v>1</v>
      </c>
      <c r="F191" s="55"/>
      <c r="G191" s="55">
        <v>1</v>
      </c>
      <c r="H191" s="73"/>
    </row>
    <row r="192" spans="1:8" x14ac:dyDescent="0.2">
      <c r="A192" s="52">
        <v>31</v>
      </c>
      <c r="B192" s="19" t="s">
        <v>53</v>
      </c>
      <c r="C192" s="53">
        <v>1</v>
      </c>
      <c r="D192" s="72">
        <v>1.28</v>
      </c>
      <c r="E192" s="55"/>
      <c r="F192" s="55">
        <v>1</v>
      </c>
      <c r="G192" s="55">
        <v>1</v>
      </c>
      <c r="H192" s="73"/>
    </row>
    <row r="193" spans="1:8" x14ac:dyDescent="0.2">
      <c r="A193" s="52">
        <v>32</v>
      </c>
      <c r="B193" s="19" t="s">
        <v>94</v>
      </c>
      <c r="C193" s="53">
        <v>2</v>
      </c>
      <c r="D193" s="72">
        <v>155.02000000000001</v>
      </c>
      <c r="E193" s="55">
        <v>2</v>
      </c>
      <c r="F193" s="55"/>
      <c r="G193" s="55"/>
      <c r="H193" s="73"/>
    </row>
    <row r="194" spans="1:8" x14ac:dyDescent="0.2">
      <c r="A194" s="52">
        <v>33</v>
      </c>
      <c r="B194" s="19" t="s">
        <v>32</v>
      </c>
      <c r="C194" s="53">
        <v>29</v>
      </c>
      <c r="D194" s="72">
        <v>1455.2</v>
      </c>
      <c r="E194" s="55">
        <v>27</v>
      </c>
      <c r="F194" s="55">
        <v>1</v>
      </c>
      <c r="G194" s="55">
        <v>4</v>
      </c>
      <c r="H194" s="73">
        <v>2</v>
      </c>
    </row>
    <row r="195" spans="1:8" x14ac:dyDescent="0.2">
      <c r="A195" s="52">
        <v>35</v>
      </c>
      <c r="B195" s="19" t="s">
        <v>34</v>
      </c>
      <c r="C195" s="53">
        <v>6</v>
      </c>
      <c r="D195" s="72">
        <v>12.11</v>
      </c>
      <c r="E195" s="55"/>
      <c r="F195" s="55">
        <v>3</v>
      </c>
      <c r="G195" s="55">
        <v>3</v>
      </c>
      <c r="H195" s="73"/>
    </row>
    <row r="196" spans="1:8" x14ac:dyDescent="0.2">
      <c r="A196" s="52">
        <v>36</v>
      </c>
      <c r="B196" s="19" t="s">
        <v>35</v>
      </c>
      <c r="C196" s="53">
        <v>33</v>
      </c>
      <c r="D196" s="72">
        <v>1180.1500000000001</v>
      </c>
      <c r="E196" s="55">
        <v>26</v>
      </c>
      <c r="F196" s="55">
        <v>4</v>
      </c>
      <c r="G196" s="55">
        <v>6</v>
      </c>
      <c r="H196" s="73">
        <v>2</v>
      </c>
    </row>
    <row r="197" spans="1:8" x14ac:dyDescent="0.2">
      <c r="A197" s="52">
        <v>37</v>
      </c>
      <c r="B197" s="19" t="s">
        <v>36</v>
      </c>
      <c r="C197" s="53">
        <v>7</v>
      </c>
      <c r="D197" s="72">
        <v>104.81</v>
      </c>
      <c r="E197" s="55">
        <v>6</v>
      </c>
      <c r="F197" s="55"/>
      <c r="G197" s="55"/>
      <c r="H197" s="73"/>
    </row>
    <row r="198" spans="1:8" x14ac:dyDescent="0.2">
      <c r="A198" s="52">
        <v>38</v>
      </c>
      <c r="B198" s="19" t="s">
        <v>95</v>
      </c>
      <c r="C198" s="53">
        <v>3</v>
      </c>
      <c r="D198" s="72">
        <v>121.33</v>
      </c>
      <c r="E198" s="55">
        <v>2</v>
      </c>
      <c r="F198" s="55"/>
      <c r="G198" s="55"/>
      <c r="H198" s="73"/>
    </row>
    <row r="199" spans="1:8" x14ac:dyDescent="0.2">
      <c r="A199" s="52">
        <v>40</v>
      </c>
      <c r="B199" s="19" t="s">
        <v>37</v>
      </c>
      <c r="C199" s="53">
        <v>3</v>
      </c>
      <c r="D199" s="72">
        <v>25.3</v>
      </c>
      <c r="E199" s="55">
        <v>1</v>
      </c>
      <c r="F199" s="55">
        <v>1</v>
      </c>
      <c r="G199" s="55">
        <v>3</v>
      </c>
      <c r="H199" s="73"/>
    </row>
    <row r="200" spans="1:8" x14ac:dyDescent="0.2">
      <c r="A200" s="52">
        <v>43</v>
      </c>
      <c r="B200" s="19" t="s">
        <v>96</v>
      </c>
      <c r="C200" s="53">
        <v>3</v>
      </c>
      <c r="D200" s="72">
        <v>198.88</v>
      </c>
      <c r="E200" s="55">
        <v>2</v>
      </c>
      <c r="F200" s="55"/>
      <c r="G200" s="55"/>
      <c r="H200" s="73"/>
    </row>
    <row r="201" spans="1:8" x14ac:dyDescent="0.2">
      <c r="A201" s="52">
        <v>44</v>
      </c>
      <c r="B201" s="19" t="s">
        <v>40</v>
      </c>
      <c r="C201" s="53">
        <v>20</v>
      </c>
      <c r="D201" s="72">
        <v>229.61</v>
      </c>
      <c r="E201" s="55">
        <v>5</v>
      </c>
      <c r="F201" s="55">
        <v>5</v>
      </c>
      <c r="G201" s="55">
        <v>13</v>
      </c>
      <c r="H201" s="73"/>
    </row>
    <row r="202" spans="1:8" x14ac:dyDescent="0.2">
      <c r="A202" s="52">
        <v>45</v>
      </c>
      <c r="B202" s="19" t="s">
        <v>60</v>
      </c>
      <c r="C202" s="53">
        <v>5</v>
      </c>
      <c r="D202" s="72">
        <v>92.34</v>
      </c>
      <c r="E202" s="55">
        <v>2</v>
      </c>
      <c r="F202" s="55">
        <v>2</v>
      </c>
      <c r="G202" s="55">
        <v>4</v>
      </c>
      <c r="H202" s="73"/>
    </row>
    <row r="203" spans="1:8" x14ac:dyDescent="0.2">
      <c r="A203" s="52">
        <v>46</v>
      </c>
      <c r="B203" s="19" t="s">
        <v>42</v>
      </c>
      <c r="C203" s="53">
        <v>6</v>
      </c>
      <c r="D203" s="72">
        <v>74.650000000000006</v>
      </c>
      <c r="E203" s="55">
        <v>3</v>
      </c>
      <c r="F203" s="55">
        <v>1</v>
      </c>
      <c r="G203" s="55">
        <v>2</v>
      </c>
      <c r="H203" s="73">
        <v>1</v>
      </c>
    </row>
    <row r="204" spans="1:8" x14ac:dyDescent="0.2">
      <c r="A204" s="52">
        <v>47</v>
      </c>
      <c r="B204" s="19" t="s">
        <v>43</v>
      </c>
      <c r="C204" s="53">
        <v>1</v>
      </c>
      <c r="D204" s="72">
        <v>1.23</v>
      </c>
      <c r="E204" s="55"/>
      <c r="F204" s="55"/>
      <c r="G204" s="55">
        <v>1</v>
      </c>
      <c r="H204" s="73"/>
    </row>
    <row r="205" spans="1:8" x14ac:dyDescent="0.2">
      <c r="A205" s="52">
        <v>48</v>
      </c>
      <c r="B205" s="19" t="s">
        <v>97</v>
      </c>
      <c r="C205" s="53">
        <v>1</v>
      </c>
      <c r="D205" s="72">
        <v>67.069999999999993</v>
      </c>
      <c r="E205" s="55">
        <v>1</v>
      </c>
      <c r="F205" s="55"/>
      <c r="G205" s="55"/>
      <c r="H205" s="73"/>
    </row>
    <row r="206" spans="1:8" x14ac:dyDescent="0.2">
      <c r="A206" s="52">
        <v>49</v>
      </c>
      <c r="B206" s="19" t="s">
        <v>54</v>
      </c>
      <c r="C206" s="53">
        <v>9</v>
      </c>
      <c r="D206" s="72">
        <v>158.02000000000001</v>
      </c>
      <c r="E206" s="55">
        <v>4</v>
      </c>
      <c r="F206" s="55">
        <v>2</v>
      </c>
      <c r="G206" s="55">
        <v>5</v>
      </c>
      <c r="H206" s="73"/>
    </row>
    <row r="207" spans="1:8" x14ac:dyDescent="0.2">
      <c r="A207" s="52">
        <v>50</v>
      </c>
      <c r="B207" s="19" t="s">
        <v>98</v>
      </c>
      <c r="C207" s="53">
        <v>3</v>
      </c>
      <c r="D207" s="72">
        <v>216.65</v>
      </c>
      <c r="E207" s="55"/>
      <c r="F207" s="55"/>
      <c r="G207" s="55"/>
      <c r="H207" s="73"/>
    </row>
    <row r="208" spans="1:8" x14ac:dyDescent="0.2">
      <c r="A208" s="52">
        <v>51</v>
      </c>
      <c r="B208" s="19" t="s">
        <v>44</v>
      </c>
      <c r="C208" s="53">
        <v>4</v>
      </c>
      <c r="D208" s="72">
        <v>35.22</v>
      </c>
      <c r="E208" s="55"/>
      <c r="F208" s="55"/>
      <c r="G208" s="55">
        <v>3</v>
      </c>
      <c r="H208" s="73">
        <v>1</v>
      </c>
    </row>
    <row r="209" spans="1:8" x14ac:dyDescent="0.2">
      <c r="A209" s="52">
        <v>53</v>
      </c>
      <c r="B209" s="19" t="s">
        <v>99</v>
      </c>
      <c r="C209" s="53">
        <v>5</v>
      </c>
      <c r="D209" s="72">
        <v>399.86</v>
      </c>
      <c r="E209" s="55">
        <v>5</v>
      </c>
      <c r="F209" s="55"/>
      <c r="G209" s="55"/>
      <c r="H209" s="73"/>
    </row>
    <row r="210" spans="1:8" x14ac:dyDescent="0.2">
      <c r="A210" s="52">
        <v>54</v>
      </c>
      <c r="B210" s="19" t="s">
        <v>100</v>
      </c>
      <c r="C210" s="53">
        <v>1</v>
      </c>
      <c r="D210" s="72">
        <v>36.729999999999997</v>
      </c>
      <c r="E210" s="55"/>
      <c r="F210" s="55"/>
      <c r="G210" s="55"/>
      <c r="H210" s="73">
        <v>1</v>
      </c>
    </row>
    <row r="211" spans="1:8" x14ac:dyDescent="0.2">
      <c r="A211" s="52">
        <v>55</v>
      </c>
      <c r="B211" s="19" t="s">
        <v>101</v>
      </c>
      <c r="C211" s="53">
        <v>1</v>
      </c>
      <c r="D211" s="72">
        <v>75.180000000000007</v>
      </c>
      <c r="E211" s="55">
        <v>1</v>
      </c>
      <c r="F211" s="55"/>
      <c r="G211" s="55"/>
      <c r="H211" s="73"/>
    </row>
    <row r="212" spans="1:8" x14ac:dyDescent="0.2">
      <c r="A212" s="52">
        <v>56</v>
      </c>
      <c r="B212" s="19" t="s">
        <v>102</v>
      </c>
      <c r="C212" s="53">
        <v>4</v>
      </c>
      <c r="D212" s="72">
        <v>205.72</v>
      </c>
      <c r="E212" s="55">
        <v>4</v>
      </c>
      <c r="F212" s="55">
        <v>1</v>
      </c>
      <c r="G212" s="55">
        <v>2</v>
      </c>
      <c r="H212" s="73"/>
    </row>
    <row r="213" spans="1:8" x14ac:dyDescent="0.2">
      <c r="A213" s="52">
        <v>57</v>
      </c>
      <c r="B213" s="19" t="s">
        <v>103</v>
      </c>
      <c r="C213" s="53">
        <v>1</v>
      </c>
      <c r="D213" s="72">
        <v>23.14</v>
      </c>
      <c r="E213" s="55"/>
      <c r="F213" s="55"/>
      <c r="G213" s="55"/>
      <c r="H213" s="73"/>
    </row>
    <row r="214" spans="1:8" x14ac:dyDescent="0.2">
      <c r="A214" s="52">
        <v>59</v>
      </c>
      <c r="B214" s="19" t="s">
        <v>45</v>
      </c>
      <c r="C214" s="53">
        <v>3</v>
      </c>
      <c r="D214" s="72">
        <v>11.44</v>
      </c>
      <c r="E214" s="55">
        <v>1</v>
      </c>
      <c r="F214" s="55">
        <v>1</v>
      </c>
      <c r="G214" s="55">
        <v>2</v>
      </c>
      <c r="H214" s="73"/>
    </row>
    <row r="215" spans="1:8" ht="14.45" customHeight="1" x14ac:dyDescent="0.2">
      <c r="A215" s="52">
        <v>60</v>
      </c>
      <c r="B215" s="19" t="s">
        <v>46</v>
      </c>
      <c r="C215" s="53">
        <v>1</v>
      </c>
      <c r="D215" s="72">
        <v>1.79</v>
      </c>
      <c r="E215" s="55">
        <v>1</v>
      </c>
      <c r="F215" s="55"/>
      <c r="G215" s="55"/>
      <c r="H215" s="73"/>
    </row>
    <row r="216" spans="1:8" x14ac:dyDescent="0.2">
      <c r="A216" s="52">
        <v>61</v>
      </c>
      <c r="B216" s="19" t="s">
        <v>104</v>
      </c>
      <c r="C216" s="53">
        <v>2</v>
      </c>
      <c r="D216" s="72">
        <v>100.19</v>
      </c>
      <c r="E216" s="55">
        <v>2</v>
      </c>
      <c r="F216" s="55">
        <v>1</v>
      </c>
      <c r="G216" s="55">
        <v>1</v>
      </c>
      <c r="H216" s="73"/>
    </row>
    <row r="217" spans="1:8" x14ac:dyDescent="0.2">
      <c r="A217" s="52">
        <v>63</v>
      </c>
      <c r="B217" s="19" t="s">
        <v>105</v>
      </c>
      <c r="C217" s="53">
        <v>2</v>
      </c>
      <c r="D217" s="72">
        <v>79.569999999999993</v>
      </c>
      <c r="E217" s="55">
        <v>2</v>
      </c>
      <c r="F217" s="55">
        <v>1</v>
      </c>
      <c r="G217" s="55"/>
      <c r="H217" s="73">
        <v>1</v>
      </c>
    </row>
    <row r="218" spans="1:8" x14ac:dyDescent="0.2">
      <c r="A218" s="52">
        <v>62</v>
      </c>
      <c r="B218" s="19" t="s">
        <v>122</v>
      </c>
      <c r="C218" s="53">
        <v>5</v>
      </c>
      <c r="D218" s="72">
        <v>174.91</v>
      </c>
      <c r="E218" s="55">
        <v>4</v>
      </c>
      <c r="F218" s="55">
        <v>2</v>
      </c>
      <c r="G218" s="55"/>
      <c r="H218" s="73"/>
    </row>
    <row r="219" spans="1:8" x14ac:dyDescent="0.2">
      <c r="A219" s="52">
        <v>64</v>
      </c>
      <c r="B219" s="19" t="s">
        <v>107</v>
      </c>
      <c r="C219" s="53">
        <v>1</v>
      </c>
      <c r="D219" s="72">
        <v>35.11</v>
      </c>
      <c r="E219" s="55">
        <v>1</v>
      </c>
      <c r="F219" s="55"/>
      <c r="G219" s="55"/>
      <c r="H219" s="73"/>
    </row>
    <row r="220" spans="1:8" x14ac:dyDescent="0.2">
      <c r="A220" s="52">
        <v>65</v>
      </c>
      <c r="B220" s="19" t="s">
        <v>55</v>
      </c>
      <c r="C220" s="53">
        <v>3</v>
      </c>
      <c r="D220" s="72">
        <v>17.36</v>
      </c>
      <c r="E220" s="55"/>
      <c r="F220" s="55">
        <v>2</v>
      </c>
      <c r="G220" s="55">
        <v>2</v>
      </c>
      <c r="H220" s="73"/>
    </row>
    <row r="221" spans="1:8" x14ac:dyDescent="0.2">
      <c r="A221" s="52">
        <v>66</v>
      </c>
      <c r="B221" s="19" t="s">
        <v>56</v>
      </c>
      <c r="C221" s="53">
        <v>14</v>
      </c>
      <c r="D221" s="72">
        <v>140.095</v>
      </c>
      <c r="E221" s="55">
        <v>2</v>
      </c>
      <c r="F221" s="55">
        <v>6</v>
      </c>
      <c r="G221" s="55">
        <v>10</v>
      </c>
      <c r="H221" s="73"/>
    </row>
    <row r="222" spans="1:8" x14ac:dyDescent="0.2">
      <c r="A222" s="52">
        <v>67</v>
      </c>
      <c r="B222" s="19" t="s">
        <v>57</v>
      </c>
      <c r="C222" s="53">
        <v>7</v>
      </c>
      <c r="D222" s="72">
        <v>440.36</v>
      </c>
      <c r="E222" s="55">
        <v>7</v>
      </c>
      <c r="F222" s="55"/>
      <c r="G222" s="55"/>
      <c r="H222" s="73"/>
    </row>
    <row r="223" spans="1:8" x14ac:dyDescent="0.2">
      <c r="A223" s="52">
        <v>70</v>
      </c>
      <c r="B223" s="19" t="s">
        <v>58</v>
      </c>
      <c r="C223" s="53">
        <v>6</v>
      </c>
      <c r="D223" s="72">
        <v>155.06</v>
      </c>
      <c r="E223" s="55">
        <v>3</v>
      </c>
      <c r="F223" s="55">
        <v>1</v>
      </c>
      <c r="G223" s="55">
        <v>2</v>
      </c>
      <c r="H223" s="73">
        <v>1</v>
      </c>
    </row>
    <row r="224" spans="1:8" x14ac:dyDescent="0.2">
      <c r="A224" s="52">
        <v>71</v>
      </c>
      <c r="B224" s="19" t="s">
        <v>47</v>
      </c>
      <c r="C224" s="53">
        <v>1</v>
      </c>
      <c r="D224" s="72">
        <v>43.58</v>
      </c>
      <c r="E224" s="55"/>
      <c r="F224" s="55"/>
      <c r="G224" s="55">
        <v>1</v>
      </c>
      <c r="H224" s="73"/>
    </row>
    <row r="225" spans="1:8" x14ac:dyDescent="0.2">
      <c r="A225" s="52">
        <v>72</v>
      </c>
      <c r="B225" s="19" t="s">
        <v>108</v>
      </c>
      <c r="C225" s="53">
        <v>5</v>
      </c>
      <c r="D225" s="72">
        <v>300.85000000000002</v>
      </c>
      <c r="E225" s="55">
        <v>5</v>
      </c>
      <c r="F225" s="55"/>
      <c r="G225" s="55"/>
      <c r="H225" s="73"/>
    </row>
    <row r="226" spans="1:8" x14ac:dyDescent="0.2">
      <c r="A226" s="52">
        <v>73</v>
      </c>
      <c r="B226" s="19" t="s">
        <v>48</v>
      </c>
      <c r="C226" s="53">
        <v>11</v>
      </c>
      <c r="D226" s="72">
        <v>86.34</v>
      </c>
      <c r="E226" s="55">
        <v>6</v>
      </c>
      <c r="F226" s="55">
        <v>1</v>
      </c>
      <c r="G226" s="55">
        <v>2</v>
      </c>
      <c r="H226" s="73"/>
    </row>
    <row r="227" spans="1:8" x14ac:dyDescent="0.2">
      <c r="A227" s="52">
        <v>34</v>
      </c>
      <c r="B227" s="19" t="s">
        <v>33</v>
      </c>
      <c r="C227" s="53">
        <v>6</v>
      </c>
      <c r="D227" s="72">
        <v>106.46</v>
      </c>
      <c r="E227" s="55">
        <v>5</v>
      </c>
      <c r="F227" s="55">
        <v>1</v>
      </c>
      <c r="G227" s="55">
        <v>1</v>
      </c>
      <c r="H227" s="73"/>
    </row>
    <row r="228" spans="1:8" x14ac:dyDescent="0.2">
      <c r="A228" s="52">
        <v>75</v>
      </c>
      <c r="B228" s="19" t="s">
        <v>109</v>
      </c>
      <c r="C228" s="53">
        <v>4</v>
      </c>
      <c r="D228" s="72">
        <v>330.47</v>
      </c>
      <c r="E228" s="55">
        <v>4</v>
      </c>
      <c r="F228" s="55"/>
      <c r="G228" s="55"/>
      <c r="H228" s="73"/>
    </row>
    <row r="229" spans="1:8" x14ac:dyDescent="0.2">
      <c r="A229" s="52">
        <v>76</v>
      </c>
      <c r="B229" s="19" t="s">
        <v>49</v>
      </c>
      <c r="C229" s="53">
        <v>19</v>
      </c>
      <c r="D229" s="72">
        <v>125.07</v>
      </c>
      <c r="E229" s="55">
        <v>4</v>
      </c>
      <c r="F229" s="55">
        <v>9</v>
      </c>
      <c r="G229" s="55">
        <v>17</v>
      </c>
      <c r="H229" s="73">
        <v>1</v>
      </c>
    </row>
    <row r="230" spans="1:8" x14ac:dyDescent="0.2">
      <c r="A230" s="52">
        <v>77</v>
      </c>
      <c r="B230" s="19" t="s">
        <v>50</v>
      </c>
      <c r="C230" s="53">
        <v>2</v>
      </c>
      <c r="D230" s="72">
        <v>5.72</v>
      </c>
      <c r="E230" s="55">
        <v>2</v>
      </c>
      <c r="F230" s="55"/>
      <c r="G230" s="55"/>
      <c r="H230" s="73"/>
    </row>
    <row r="231" spans="1:8" ht="13.5" thickBot="1" x14ac:dyDescent="0.25">
      <c r="A231" s="52">
        <v>78</v>
      </c>
      <c r="B231" s="19" t="s">
        <v>110</v>
      </c>
      <c r="C231" s="53"/>
      <c r="D231" s="72">
        <v>2.6</v>
      </c>
      <c r="E231" s="55"/>
      <c r="F231" s="55"/>
      <c r="G231" s="55"/>
      <c r="H231" s="73"/>
    </row>
    <row r="232" spans="1:8" ht="16.5" customHeight="1" thickTop="1" thickBot="1" x14ac:dyDescent="0.25">
      <c r="A232" s="62" t="s">
        <v>12</v>
      </c>
      <c r="B232" s="63"/>
      <c r="C232" s="71">
        <f t="shared" ref="C232:H232" si="1">SUM(C164:C231)</f>
        <v>368</v>
      </c>
      <c r="D232" s="74">
        <f t="shared" si="1"/>
        <v>10837.224999999999</v>
      </c>
      <c r="E232" s="67">
        <f t="shared" si="1"/>
        <v>201</v>
      </c>
      <c r="F232" s="67">
        <f t="shared" si="1"/>
        <v>66</v>
      </c>
      <c r="G232" s="67">
        <f t="shared" si="1"/>
        <v>128</v>
      </c>
      <c r="H232" s="75">
        <f t="shared" si="1"/>
        <v>13</v>
      </c>
    </row>
    <row r="233" spans="1:8" ht="13.5" thickTop="1" x14ac:dyDescent="0.2">
      <c r="A233" s="6" t="s">
        <v>111</v>
      </c>
      <c r="B233" s="6" t="s">
        <v>130</v>
      </c>
      <c r="C233" s="6"/>
      <c r="D233" s="6"/>
      <c r="E233" s="6"/>
      <c r="F233" s="6"/>
      <c r="G233" s="25"/>
      <c r="H233" s="25"/>
    </row>
    <row r="234" spans="1:8" x14ac:dyDescent="0.2">
      <c r="A234" s="6"/>
      <c r="B234" s="6" t="s">
        <v>131</v>
      </c>
      <c r="C234" s="6"/>
      <c r="D234" s="6"/>
      <c r="E234" s="6"/>
      <c r="F234" s="6"/>
      <c r="G234" s="25"/>
      <c r="H234" s="25"/>
    </row>
    <row r="235" spans="1:8" x14ac:dyDescent="0.2">
      <c r="A235" s="6"/>
      <c r="B235" s="6" t="s">
        <v>132</v>
      </c>
      <c r="C235" s="6"/>
      <c r="D235" s="6"/>
      <c r="E235" s="6"/>
      <c r="F235" s="6"/>
      <c r="G235" s="25"/>
      <c r="H235" s="25"/>
    </row>
    <row r="236" spans="1:8" x14ac:dyDescent="0.2">
      <c r="A236" s="6"/>
      <c r="B236" s="6" t="s">
        <v>133</v>
      </c>
      <c r="C236" s="6"/>
      <c r="D236" s="6"/>
      <c r="E236" s="6"/>
      <c r="F236" s="6"/>
      <c r="G236" s="25"/>
      <c r="H236" s="25"/>
    </row>
    <row r="237" spans="1:8" x14ac:dyDescent="0.2">
      <c r="A237" s="6" t="s">
        <v>116</v>
      </c>
      <c r="B237" s="6" t="s">
        <v>134</v>
      </c>
      <c r="C237" s="6"/>
      <c r="D237" s="6"/>
      <c r="E237" s="6"/>
      <c r="F237" s="6"/>
      <c r="G237" s="25"/>
      <c r="H237" s="25"/>
    </row>
    <row r="238" spans="1:8" x14ac:dyDescent="0.2">
      <c r="A238" s="6" t="s">
        <v>118</v>
      </c>
      <c r="B238" s="6" t="s">
        <v>119</v>
      </c>
      <c r="C238" s="6"/>
      <c r="D238" s="6"/>
      <c r="E238" s="6"/>
      <c r="F238" s="6"/>
      <c r="G238" s="25"/>
      <c r="H238" s="25"/>
    </row>
    <row r="239" spans="1:8" x14ac:dyDescent="0.2">
      <c r="A239" s="6" t="s">
        <v>4</v>
      </c>
      <c r="B239" s="6"/>
      <c r="C239" s="6"/>
      <c r="D239" s="6"/>
      <c r="E239" s="6"/>
      <c r="F239" s="6"/>
      <c r="G239" s="25"/>
      <c r="H239" s="25"/>
    </row>
    <row r="242" spans="1:8" ht="15" x14ac:dyDescent="0.2">
      <c r="A242" s="26" t="s">
        <v>135</v>
      </c>
      <c r="B242" s="26"/>
      <c r="C242" s="26"/>
      <c r="D242" s="26"/>
      <c r="E242" s="26"/>
      <c r="F242" s="26"/>
      <c r="G242" s="26"/>
      <c r="H242" s="26"/>
    </row>
    <row r="244" spans="1:8" ht="26.25" thickBot="1" x14ac:dyDescent="0.25">
      <c r="A244" s="5" t="s">
        <v>3</v>
      </c>
      <c r="B244" s="5" t="s">
        <v>17</v>
      </c>
      <c r="C244" s="5" t="s">
        <v>77</v>
      </c>
      <c r="D244" s="47" t="s">
        <v>129</v>
      </c>
      <c r="E244" s="48" t="s">
        <v>79</v>
      </c>
      <c r="F244" s="5" t="s">
        <v>80</v>
      </c>
      <c r="G244" s="5" t="s">
        <v>81</v>
      </c>
      <c r="H244" s="5" t="s">
        <v>82</v>
      </c>
    </row>
    <row r="245" spans="1:8" ht="13.5" thickTop="1" x14ac:dyDescent="0.2">
      <c r="A245" s="52">
        <v>1</v>
      </c>
      <c r="B245" s="19" t="s">
        <v>18</v>
      </c>
      <c r="C245" s="53">
        <v>9</v>
      </c>
      <c r="D245" s="72">
        <v>755.52499999999998</v>
      </c>
      <c r="E245" s="55">
        <v>9</v>
      </c>
      <c r="F245" s="55"/>
      <c r="G245" s="55">
        <v>1</v>
      </c>
      <c r="H245" s="55"/>
    </row>
    <row r="246" spans="1:8" x14ac:dyDescent="0.2">
      <c r="A246" s="52">
        <v>2</v>
      </c>
      <c r="B246" s="19" t="s">
        <v>19</v>
      </c>
      <c r="C246" s="53">
        <v>3</v>
      </c>
      <c r="D246" s="72">
        <v>144.43</v>
      </c>
      <c r="E246" s="55">
        <v>3</v>
      </c>
      <c r="F246" s="55"/>
      <c r="G246" s="55">
        <v>1</v>
      </c>
      <c r="H246" s="55"/>
    </row>
    <row r="247" spans="1:8" x14ac:dyDescent="0.2">
      <c r="A247" s="52">
        <v>3</v>
      </c>
      <c r="B247" s="19" t="s">
        <v>83</v>
      </c>
      <c r="C247" s="53">
        <v>2</v>
      </c>
      <c r="D247" s="72">
        <v>4.4980000000000002</v>
      </c>
      <c r="E247" s="55">
        <v>1</v>
      </c>
      <c r="F247" s="55">
        <v>1</v>
      </c>
      <c r="G247" s="55">
        <v>1</v>
      </c>
      <c r="H247" s="55"/>
    </row>
    <row r="248" spans="1:8" x14ac:dyDescent="0.2">
      <c r="A248" s="52">
        <v>4</v>
      </c>
      <c r="B248" s="19" t="s">
        <v>20</v>
      </c>
      <c r="C248" s="53">
        <v>5</v>
      </c>
      <c r="D248" s="72">
        <v>26.956</v>
      </c>
      <c r="E248" s="55">
        <v>1</v>
      </c>
      <c r="F248" s="55">
        <v>1</v>
      </c>
      <c r="G248" s="55">
        <v>2</v>
      </c>
      <c r="H248" s="55">
        <v>1</v>
      </c>
    </row>
    <row r="249" spans="1:8" x14ac:dyDescent="0.2">
      <c r="A249" s="52">
        <v>6</v>
      </c>
      <c r="B249" s="19" t="s">
        <v>22</v>
      </c>
      <c r="C249" s="53">
        <v>4</v>
      </c>
      <c r="D249" s="72">
        <v>18.2379</v>
      </c>
      <c r="E249" s="55">
        <v>1</v>
      </c>
      <c r="F249" s="55"/>
      <c r="G249" s="55">
        <v>1</v>
      </c>
      <c r="H249" s="55">
        <v>2</v>
      </c>
    </row>
    <row r="250" spans="1:8" x14ac:dyDescent="0.2">
      <c r="A250" s="52">
        <v>7</v>
      </c>
      <c r="B250" s="19" t="s">
        <v>23</v>
      </c>
      <c r="C250" s="53">
        <v>3</v>
      </c>
      <c r="D250" s="72">
        <v>86.830500000000001</v>
      </c>
      <c r="E250" s="55">
        <v>3</v>
      </c>
      <c r="F250" s="55"/>
      <c r="G250" s="55">
        <v>1</v>
      </c>
      <c r="H250" s="55"/>
    </row>
    <row r="251" spans="1:8" x14ac:dyDescent="0.2">
      <c r="A251" s="52">
        <v>8</v>
      </c>
      <c r="B251" s="19" t="s">
        <v>84</v>
      </c>
      <c r="C251" s="53">
        <v>4</v>
      </c>
      <c r="D251" s="72">
        <v>101.0202</v>
      </c>
      <c r="E251" s="55">
        <v>3</v>
      </c>
      <c r="F251" s="55"/>
      <c r="G251" s="55">
        <v>3</v>
      </c>
      <c r="H251" s="55"/>
    </row>
    <row r="252" spans="1:8" x14ac:dyDescent="0.2">
      <c r="A252" s="52">
        <v>9</v>
      </c>
      <c r="B252" s="19" t="s">
        <v>30</v>
      </c>
      <c r="C252" s="53">
        <v>4</v>
      </c>
      <c r="D252" s="72">
        <v>7.23</v>
      </c>
      <c r="E252" s="55">
        <v>1</v>
      </c>
      <c r="F252" s="55">
        <v>2</v>
      </c>
      <c r="G252" s="55">
        <v>1</v>
      </c>
      <c r="H252" s="55"/>
    </row>
    <row r="253" spans="1:8" x14ac:dyDescent="0.2">
      <c r="A253" s="52">
        <v>10</v>
      </c>
      <c r="B253" s="19" t="s">
        <v>85</v>
      </c>
      <c r="C253" s="53">
        <v>3</v>
      </c>
      <c r="D253" s="72">
        <v>20.273</v>
      </c>
      <c r="E253" s="55"/>
      <c r="F253" s="55">
        <v>2</v>
      </c>
      <c r="G253" s="55">
        <v>1</v>
      </c>
      <c r="H253" s="55"/>
    </row>
    <row r="254" spans="1:8" ht="15" customHeight="1" x14ac:dyDescent="0.2">
      <c r="A254" s="52">
        <v>11</v>
      </c>
      <c r="B254" s="19" t="s">
        <v>24</v>
      </c>
      <c r="C254" s="53">
        <v>8</v>
      </c>
      <c r="D254" s="72">
        <v>556.92999999999995</v>
      </c>
      <c r="E254" s="55">
        <v>7</v>
      </c>
      <c r="F254" s="55"/>
      <c r="G254" s="55"/>
      <c r="H254" s="55">
        <v>1</v>
      </c>
    </row>
    <row r="255" spans="1:8" x14ac:dyDescent="0.2">
      <c r="A255" s="52">
        <v>12</v>
      </c>
      <c r="B255" s="19" t="s">
        <v>25</v>
      </c>
      <c r="C255" s="53">
        <v>10</v>
      </c>
      <c r="D255" s="72">
        <v>133.77000000000001</v>
      </c>
      <c r="E255" s="55">
        <v>3</v>
      </c>
      <c r="F255" s="55">
        <v>3</v>
      </c>
      <c r="G255" s="55">
        <v>5</v>
      </c>
      <c r="H255" s="55"/>
    </row>
    <row r="256" spans="1:8" x14ac:dyDescent="0.2">
      <c r="A256" s="52">
        <v>13</v>
      </c>
      <c r="B256" s="19" t="s">
        <v>59</v>
      </c>
      <c r="C256" s="53">
        <v>2</v>
      </c>
      <c r="D256" s="72">
        <v>65.8</v>
      </c>
      <c r="E256" s="55">
        <v>2</v>
      </c>
      <c r="F256" s="55"/>
      <c r="G256" s="55"/>
      <c r="H256" s="55"/>
    </row>
    <row r="257" spans="1:8" x14ac:dyDescent="0.2">
      <c r="A257" s="52">
        <v>15</v>
      </c>
      <c r="B257" s="19" t="s">
        <v>86</v>
      </c>
      <c r="C257" s="53">
        <v>5</v>
      </c>
      <c r="D257" s="72">
        <v>368.07150000000001</v>
      </c>
      <c r="E257" s="55">
        <v>5</v>
      </c>
      <c r="F257" s="55"/>
      <c r="G257" s="55">
        <v>1</v>
      </c>
      <c r="H257" s="55"/>
    </row>
    <row r="258" spans="1:8" x14ac:dyDescent="0.2">
      <c r="A258" s="52">
        <v>16</v>
      </c>
      <c r="B258" s="19" t="s">
        <v>26</v>
      </c>
      <c r="C258" s="53">
        <v>2</v>
      </c>
      <c r="D258" s="72">
        <v>10.9206</v>
      </c>
      <c r="E258" s="55"/>
      <c r="F258" s="55"/>
      <c r="G258" s="55"/>
      <c r="H258" s="55"/>
    </row>
    <row r="259" spans="1:8" x14ac:dyDescent="0.2">
      <c r="A259" s="52">
        <v>17</v>
      </c>
      <c r="B259" s="19" t="s">
        <v>87</v>
      </c>
      <c r="C259" s="53">
        <v>5</v>
      </c>
      <c r="D259" s="72">
        <v>168.791</v>
      </c>
      <c r="E259" s="55">
        <v>3</v>
      </c>
      <c r="F259" s="55">
        <v>1</v>
      </c>
      <c r="G259" s="55"/>
      <c r="H259" s="55">
        <v>1</v>
      </c>
    </row>
    <row r="260" spans="1:8" x14ac:dyDescent="0.2">
      <c r="A260" s="52">
        <v>18</v>
      </c>
      <c r="B260" s="19" t="s">
        <v>27</v>
      </c>
      <c r="C260" s="53">
        <v>3</v>
      </c>
      <c r="D260" s="72">
        <v>24.488</v>
      </c>
      <c r="E260" s="55">
        <v>1</v>
      </c>
      <c r="F260" s="55"/>
      <c r="G260" s="55">
        <v>2</v>
      </c>
      <c r="H260" s="55"/>
    </row>
    <row r="261" spans="1:8" x14ac:dyDescent="0.2">
      <c r="A261" s="52">
        <v>19</v>
      </c>
      <c r="B261" s="19" t="s">
        <v>41</v>
      </c>
      <c r="C261" s="53">
        <v>2</v>
      </c>
      <c r="D261" s="72">
        <v>66.468199999999996</v>
      </c>
      <c r="E261" s="55">
        <v>1</v>
      </c>
      <c r="F261" s="55">
        <v>1</v>
      </c>
      <c r="G261" s="55">
        <v>2</v>
      </c>
      <c r="H261" s="55"/>
    </row>
    <row r="262" spans="1:8" x14ac:dyDescent="0.2">
      <c r="A262" s="52">
        <v>20</v>
      </c>
      <c r="B262" s="19" t="s">
        <v>28</v>
      </c>
      <c r="C262" s="53">
        <v>3</v>
      </c>
      <c r="D262" s="72">
        <v>52.277200000000001</v>
      </c>
      <c r="E262" s="55">
        <v>1</v>
      </c>
      <c r="F262" s="55">
        <v>2</v>
      </c>
      <c r="G262" s="55">
        <v>2</v>
      </c>
      <c r="H262" s="55"/>
    </row>
    <row r="263" spans="1:8" x14ac:dyDescent="0.2">
      <c r="A263" s="52">
        <v>21</v>
      </c>
      <c r="B263" s="19" t="s">
        <v>88</v>
      </c>
      <c r="C263" s="53">
        <v>2</v>
      </c>
      <c r="D263" s="72">
        <v>50.471600000000002</v>
      </c>
      <c r="E263" s="55">
        <v>1</v>
      </c>
      <c r="F263" s="55"/>
      <c r="G263" s="55"/>
      <c r="H263" s="55">
        <v>1</v>
      </c>
    </row>
    <row r="264" spans="1:8" x14ac:dyDescent="0.2">
      <c r="A264" s="52">
        <v>22</v>
      </c>
      <c r="B264" s="19" t="s">
        <v>29</v>
      </c>
      <c r="C264" s="53">
        <v>1</v>
      </c>
      <c r="D264" s="72">
        <v>14.3232</v>
      </c>
      <c r="E264" s="55">
        <v>1</v>
      </c>
      <c r="F264" s="55"/>
      <c r="G264" s="55"/>
      <c r="H264" s="55"/>
    </row>
    <row r="265" spans="1:8" x14ac:dyDescent="0.2">
      <c r="A265" s="52">
        <v>23</v>
      </c>
      <c r="B265" s="19" t="s">
        <v>89</v>
      </c>
      <c r="C265" s="53">
        <v>3</v>
      </c>
      <c r="D265" s="72">
        <v>115.5162</v>
      </c>
      <c r="E265" s="55">
        <v>3</v>
      </c>
      <c r="F265" s="55"/>
      <c r="G265" s="55"/>
      <c r="H265" s="55"/>
    </row>
    <row r="266" spans="1:8" x14ac:dyDescent="0.2">
      <c r="A266" s="52">
        <v>24</v>
      </c>
      <c r="B266" s="19" t="s">
        <v>90</v>
      </c>
      <c r="C266" s="53">
        <v>27</v>
      </c>
      <c r="D266" s="72">
        <v>237.41229999999999</v>
      </c>
      <c r="E266" s="55">
        <v>7</v>
      </c>
      <c r="F266" s="55">
        <v>4</v>
      </c>
      <c r="G266" s="55">
        <v>15</v>
      </c>
      <c r="H266" s="55">
        <v>1</v>
      </c>
    </row>
    <row r="267" spans="1:8" x14ac:dyDescent="0.2">
      <c r="A267" s="52">
        <v>25</v>
      </c>
      <c r="B267" s="19" t="s">
        <v>51</v>
      </c>
      <c r="C267" s="53">
        <v>7</v>
      </c>
      <c r="D267" s="72">
        <v>74.846000000000004</v>
      </c>
      <c r="E267" s="55">
        <v>1</v>
      </c>
      <c r="F267" s="55">
        <v>2</v>
      </c>
      <c r="G267" s="55">
        <v>3</v>
      </c>
      <c r="H267" s="55">
        <v>1</v>
      </c>
    </row>
    <row r="268" spans="1:8" x14ac:dyDescent="0.2">
      <c r="A268" s="52">
        <v>26</v>
      </c>
      <c r="B268" s="19" t="s">
        <v>52</v>
      </c>
      <c r="C268" s="53">
        <v>9</v>
      </c>
      <c r="D268" s="72">
        <v>284.64679999999998</v>
      </c>
      <c r="E268" s="55">
        <v>4</v>
      </c>
      <c r="F268" s="55">
        <v>2</v>
      </c>
      <c r="G268" s="55">
        <v>3</v>
      </c>
      <c r="H268" s="55"/>
    </row>
    <row r="269" spans="1:8" ht="14.45" customHeight="1" x14ac:dyDescent="0.2">
      <c r="A269" s="52">
        <v>27</v>
      </c>
      <c r="B269" s="19" t="s">
        <v>91</v>
      </c>
      <c r="C269" s="53">
        <v>2</v>
      </c>
      <c r="D269" s="72">
        <v>74.665499999999994</v>
      </c>
      <c r="E269" s="55">
        <v>2</v>
      </c>
      <c r="F269" s="55"/>
      <c r="G269" s="55"/>
      <c r="H269" s="55"/>
    </row>
    <row r="270" spans="1:8" x14ac:dyDescent="0.2">
      <c r="A270" s="52">
        <v>28</v>
      </c>
      <c r="B270" s="19" t="s">
        <v>31</v>
      </c>
      <c r="C270" s="53">
        <v>2</v>
      </c>
      <c r="D270" s="72">
        <v>21.075700000000001</v>
      </c>
      <c r="E270" s="55">
        <v>1</v>
      </c>
      <c r="F270" s="55">
        <v>1</v>
      </c>
      <c r="G270" s="55"/>
      <c r="H270" s="55"/>
    </row>
    <row r="271" spans="1:8" x14ac:dyDescent="0.2">
      <c r="A271" s="52">
        <v>29</v>
      </c>
      <c r="B271" s="19" t="s">
        <v>92</v>
      </c>
      <c r="C271" s="53">
        <v>2</v>
      </c>
      <c r="D271" s="72">
        <v>156.5737</v>
      </c>
      <c r="E271" s="55">
        <v>2</v>
      </c>
      <c r="F271" s="55"/>
      <c r="G271" s="55"/>
      <c r="H271" s="55"/>
    </row>
    <row r="272" spans="1:8" x14ac:dyDescent="0.2">
      <c r="A272" s="52">
        <v>30</v>
      </c>
      <c r="B272" s="19" t="s">
        <v>93</v>
      </c>
      <c r="C272" s="53">
        <v>2</v>
      </c>
      <c r="D272" s="72">
        <v>84.203000000000003</v>
      </c>
      <c r="E272" s="55">
        <v>1</v>
      </c>
      <c r="F272" s="55"/>
      <c r="G272" s="55">
        <v>1</v>
      </c>
      <c r="H272" s="55"/>
    </row>
    <row r="273" spans="1:8" x14ac:dyDescent="0.2">
      <c r="A273" s="52">
        <v>31</v>
      </c>
      <c r="B273" s="19" t="s">
        <v>53</v>
      </c>
      <c r="C273" s="53">
        <v>1</v>
      </c>
      <c r="D273" s="72">
        <v>15.44064</v>
      </c>
      <c r="E273" s="55"/>
      <c r="F273" s="55">
        <v>1</v>
      </c>
      <c r="G273" s="55">
        <v>1</v>
      </c>
      <c r="H273" s="55"/>
    </row>
    <row r="274" spans="1:8" x14ac:dyDescent="0.2">
      <c r="A274" s="52">
        <v>32</v>
      </c>
      <c r="B274" s="19" t="s">
        <v>94</v>
      </c>
      <c r="C274" s="53">
        <v>2</v>
      </c>
      <c r="D274" s="72">
        <v>160.28620000000001</v>
      </c>
      <c r="E274" s="55">
        <v>2</v>
      </c>
      <c r="F274" s="55"/>
      <c r="G274" s="55"/>
      <c r="H274" s="55"/>
    </row>
    <row r="275" spans="1:8" x14ac:dyDescent="0.2">
      <c r="A275" s="52">
        <v>33</v>
      </c>
      <c r="B275" s="19" t="s">
        <v>32</v>
      </c>
      <c r="C275" s="53">
        <v>30</v>
      </c>
      <c r="D275" s="72">
        <v>1542.98</v>
      </c>
      <c r="E275" s="55">
        <v>28</v>
      </c>
      <c r="F275" s="55">
        <v>1</v>
      </c>
      <c r="G275" s="55">
        <v>5</v>
      </c>
      <c r="H275" s="55"/>
    </row>
    <row r="276" spans="1:8" x14ac:dyDescent="0.2">
      <c r="A276" s="52">
        <v>35</v>
      </c>
      <c r="B276" s="19" t="s">
        <v>34</v>
      </c>
      <c r="C276" s="53">
        <v>9</v>
      </c>
      <c r="D276" s="72">
        <v>185.96459999999999</v>
      </c>
      <c r="E276" s="55">
        <v>3</v>
      </c>
      <c r="F276" s="55">
        <v>3</v>
      </c>
      <c r="G276" s="55">
        <v>5</v>
      </c>
      <c r="H276" s="55"/>
    </row>
    <row r="277" spans="1:8" x14ac:dyDescent="0.2">
      <c r="A277" s="52">
        <v>36</v>
      </c>
      <c r="B277" s="19" t="s">
        <v>35</v>
      </c>
      <c r="C277" s="53">
        <v>32</v>
      </c>
      <c r="D277" s="72">
        <v>1386.2284</v>
      </c>
      <c r="E277" s="55">
        <v>24</v>
      </c>
      <c r="F277" s="55">
        <v>4</v>
      </c>
      <c r="G277" s="55"/>
      <c r="H277" s="55">
        <v>4</v>
      </c>
    </row>
    <row r="278" spans="1:8" x14ac:dyDescent="0.2">
      <c r="A278" s="52">
        <v>37</v>
      </c>
      <c r="B278" s="19" t="s">
        <v>36</v>
      </c>
      <c r="C278" s="53">
        <v>6</v>
      </c>
      <c r="D278" s="72">
        <v>96.67</v>
      </c>
      <c r="E278" s="55">
        <v>6</v>
      </c>
      <c r="F278" s="55"/>
      <c r="G278" s="55"/>
      <c r="H278" s="55"/>
    </row>
    <row r="279" spans="1:8" x14ac:dyDescent="0.2">
      <c r="A279" s="52">
        <v>38</v>
      </c>
      <c r="B279" s="19" t="s">
        <v>95</v>
      </c>
      <c r="C279" s="53">
        <v>2</v>
      </c>
      <c r="D279" s="72">
        <v>89.245000000000005</v>
      </c>
      <c r="E279" s="55">
        <v>2</v>
      </c>
      <c r="F279" s="55"/>
      <c r="G279" s="55"/>
      <c r="H279" s="55"/>
    </row>
    <row r="280" spans="1:8" x14ac:dyDescent="0.2">
      <c r="A280" s="52">
        <v>40</v>
      </c>
      <c r="B280" s="19" t="s">
        <v>37</v>
      </c>
      <c r="C280" s="53">
        <v>3</v>
      </c>
      <c r="D280" s="72">
        <v>28.02</v>
      </c>
      <c r="E280" s="55">
        <v>1</v>
      </c>
      <c r="F280" s="55">
        <v>1</v>
      </c>
      <c r="G280" s="55">
        <v>3</v>
      </c>
      <c r="H280" s="55"/>
    </row>
    <row r="281" spans="1:8" x14ac:dyDescent="0.2">
      <c r="A281" s="52">
        <v>43</v>
      </c>
      <c r="B281" s="19" t="s">
        <v>96</v>
      </c>
      <c r="C281" s="53">
        <v>3</v>
      </c>
      <c r="D281" s="72">
        <v>159.77000000000001</v>
      </c>
      <c r="E281" s="55">
        <v>2</v>
      </c>
      <c r="F281" s="55"/>
      <c r="G281" s="55"/>
      <c r="H281" s="55">
        <v>1</v>
      </c>
    </row>
    <row r="282" spans="1:8" x14ac:dyDescent="0.2">
      <c r="A282" s="52">
        <v>44</v>
      </c>
      <c r="B282" s="19" t="s">
        <v>40</v>
      </c>
      <c r="C282" s="53">
        <v>22</v>
      </c>
      <c r="D282" s="72">
        <v>221.41900000000001</v>
      </c>
      <c r="E282" s="55">
        <v>4</v>
      </c>
      <c r="F282" s="55">
        <v>6</v>
      </c>
      <c r="G282" s="55">
        <v>13</v>
      </c>
      <c r="H282" s="55"/>
    </row>
    <row r="283" spans="1:8" x14ac:dyDescent="0.2">
      <c r="A283" s="52">
        <v>45</v>
      </c>
      <c r="B283" s="19" t="s">
        <v>60</v>
      </c>
      <c r="C283" s="53">
        <v>5</v>
      </c>
      <c r="D283" s="72">
        <v>90.033600000000007</v>
      </c>
      <c r="E283" s="55">
        <v>2</v>
      </c>
      <c r="F283" s="55">
        <v>2</v>
      </c>
      <c r="G283" s="55">
        <v>4</v>
      </c>
      <c r="H283" s="55"/>
    </row>
    <row r="284" spans="1:8" ht="14.45" customHeight="1" x14ac:dyDescent="0.2">
      <c r="A284" s="52">
        <v>46</v>
      </c>
      <c r="B284" s="19" t="s">
        <v>42</v>
      </c>
      <c r="C284" s="53">
        <v>5</v>
      </c>
      <c r="D284" s="72">
        <v>86.48</v>
      </c>
      <c r="E284" s="55">
        <v>2</v>
      </c>
      <c r="F284" s="55">
        <v>1</v>
      </c>
      <c r="G284" s="55">
        <v>2</v>
      </c>
      <c r="H284" s="55"/>
    </row>
    <row r="285" spans="1:8" ht="13.9" customHeight="1" x14ac:dyDescent="0.2">
      <c r="A285" s="52">
        <v>47</v>
      </c>
      <c r="B285" s="19" t="s">
        <v>43</v>
      </c>
      <c r="C285" s="53">
        <v>1</v>
      </c>
      <c r="D285" s="72">
        <v>1.24</v>
      </c>
      <c r="E285" s="55"/>
      <c r="F285" s="55">
        <v>1</v>
      </c>
      <c r="G285" s="55">
        <v>1</v>
      </c>
      <c r="H285" s="55"/>
    </row>
    <row r="286" spans="1:8" x14ac:dyDescent="0.2">
      <c r="A286" s="52">
        <v>48</v>
      </c>
      <c r="B286" s="19" t="s">
        <v>97</v>
      </c>
      <c r="C286" s="53">
        <v>1</v>
      </c>
      <c r="D286" s="72">
        <v>68.081999999999994</v>
      </c>
      <c r="E286" s="55">
        <v>1</v>
      </c>
      <c r="F286" s="55"/>
      <c r="G286" s="55"/>
      <c r="H286" s="55"/>
    </row>
    <row r="287" spans="1:8" x14ac:dyDescent="0.2">
      <c r="A287" s="52">
        <v>49</v>
      </c>
      <c r="B287" s="19" t="s">
        <v>54</v>
      </c>
      <c r="C287" s="53">
        <v>9</v>
      </c>
      <c r="D287" s="72">
        <v>169.48249999999999</v>
      </c>
      <c r="E287" s="55">
        <v>4</v>
      </c>
      <c r="F287" s="55"/>
      <c r="G287" s="55">
        <v>5</v>
      </c>
      <c r="H287" s="55"/>
    </row>
    <row r="288" spans="1:8" x14ac:dyDescent="0.2">
      <c r="A288" s="52">
        <v>51</v>
      </c>
      <c r="B288" s="19" t="s">
        <v>44</v>
      </c>
      <c r="C288" s="53">
        <v>4</v>
      </c>
      <c r="D288" s="72">
        <v>35.440170000000002</v>
      </c>
      <c r="E288" s="55"/>
      <c r="F288" s="55">
        <v>1</v>
      </c>
      <c r="G288" s="55">
        <v>3</v>
      </c>
      <c r="H288" s="55"/>
    </row>
    <row r="289" spans="1:8" x14ac:dyDescent="0.2">
      <c r="A289" s="52">
        <v>53</v>
      </c>
      <c r="B289" s="19" t="s">
        <v>99</v>
      </c>
      <c r="C289" s="53">
        <v>5</v>
      </c>
      <c r="D289" s="72">
        <v>459.26769999999999</v>
      </c>
      <c r="E289" s="55">
        <v>4</v>
      </c>
      <c r="F289" s="55"/>
      <c r="G289" s="55"/>
      <c r="H289" s="55">
        <v>1</v>
      </c>
    </row>
    <row r="290" spans="1:8" x14ac:dyDescent="0.2">
      <c r="A290" s="52">
        <v>54</v>
      </c>
      <c r="B290" s="19" t="s">
        <v>100</v>
      </c>
      <c r="C290" s="53">
        <v>1</v>
      </c>
      <c r="D290" s="72">
        <v>31.7423</v>
      </c>
      <c r="E290" s="55"/>
      <c r="F290" s="55"/>
      <c r="G290" s="55"/>
      <c r="H290" s="55"/>
    </row>
    <row r="291" spans="1:8" x14ac:dyDescent="0.2">
      <c r="A291" s="52">
        <v>55</v>
      </c>
      <c r="B291" s="19" t="s">
        <v>101</v>
      </c>
      <c r="C291" s="53">
        <v>1</v>
      </c>
      <c r="D291" s="72">
        <v>67.011799999999994</v>
      </c>
      <c r="E291" s="55">
        <v>1</v>
      </c>
      <c r="F291" s="55"/>
      <c r="G291" s="55"/>
      <c r="H291" s="55"/>
    </row>
    <row r="292" spans="1:8" x14ac:dyDescent="0.2">
      <c r="A292" s="52">
        <v>56</v>
      </c>
      <c r="B292" s="19" t="s">
        <v>102</v>
      </c>
      <c r="C292" s="53">
        <v>4</v>
      </c>
      <c r="D292" s="72">
        <v>206.38470000000001</v>
      </c>
      <c r="E292" s="55">
        <v>4</v>
      </c>
      <c r="F292" s="55">
        <v>1</v>
      </c>
      <c r="G292" s="55">
        <v>2</v>
      </c>
      <c r="H292" s="55"/>
    </row>
    <row r="293" spans="1:8" ht="15" customHeight="1" x14ac:dyDescent="0.2">
      <c r="A293" s="52">
        <v>57</v>
      </c>
      <c r="B293" s="19" t="s">
        <v>103</v>
      </c>
      <c r="C293" s="53">
        <v>2</v>
      </c>
      <c r="D293" s="72">
        <v>10.5562</v>
      </c>
      <c r="E293" s="55">
        <v>1</v>
      </c>
      <c r="F293" s="55"/>
      <c r="G293" s="55">
        <v>1</v>
      </c>
      <c r="H293" s="55"/>
    </row>
    <row r="294" spans="1:8" x14ac:dyDescent="0.2">
      <c r="A294" s="52">
        <v>59</v>
      </c>
      <c r="B294" s="19" t="s">
        <v>45</v>
      </c>
      <c r="C294" s="53">
        <v>3</v>
      </c>
      <c r="D294" s="72">
        <v>11.44</v>
      </c>
      <c r="E294" s="55">
        <v>1</v>
      </c>
      <c r="F294" s="55">
        <v>1</v>
      </c>
      <c r="G294" s="55">
        <v>2</v>
      </c>
      <c r="H294" s="55"/>
    </row>
    <row r="295" spans="1:8" ht="15" customHeight="1" x14ac:dyDescent="0.2">
      <c r="A295" s="52">
        <v>60</v>
      </c>
      <c r="B295" s="19" t="s">
        <v>46</v>
      </c>
      <c r="C295" s="53">
        <v>1</v>
      </c>
      <c r="D295" s="72">
        <v>2.52</v>
      </c>
      <c r="E295" s="55">
        <v>1</v>
      </c>
      <c r="F295" s="55">
        <v>1</v>
      </c>
      <c r="G295" s="55"/>
      <c r="H295" s="55"/>
    </row>
    <row r="296" spans="1:8" ht="16.899999999999999" customHeight="1" x14ac:dyDescent="0.2">
      <c r="A296" s="52">
        <v>61</v>
      </c>
      <c r="B296" s="19" t="s">
        <v>104</v>
      </c>
      <c r="C296" s="53">
        <v>2</v>
      </c>
      <c r="D296" s="72">
        <v>104.0612</v>
      </c>
      <c r="E296" s="55">
        <v>2</v>
      </c>
      <c r="F296" s="55"/>
      <c r="G296" s="55">
        <v>1</v>
      </c>
      <c r="H296" s="55"/>
    </row>
    <row r="297" spans="1:8" ht="15.6" customHeight="1" x14ac:dyDescent="0.2">
      <c r="A297" s="52">
        <v>63</v>
      </c>
      <c r="B297" s="19" t="s">
        <v>105</v>
      </c>
      <c r="C297" s="53">
        <v>2</v>
      </c>
      <c r="D297" s="72">
        <v>81.113900000000001</v>
      </c>
      <c r="E297" s="55">
        <v>2</v>
      </c>
      <c r="F297" s="55">
        <v>1</v>
      </c>
      <c r="G297" s="55"/>
      <c r="H297" s="55"/>
    </row>
    <row r="298" spans="1:8" ht="13.15" customHeight="1" x14ac:dyDescent="0.2">
      <c r="A298" s="52">
        <v>62</v>
      </c>
      <c r="B298" s="19" t="s">
        <v>122</v>
      </c>
      <c r="C298" s="53">
        <v>5</v>
      </c>
      <c r="D298" s="72">
        <v>170.166</v>
      </c>
      <c r="E298" s="55">
        <v>4</v>
      </c>
      <c r="F298" s="55">
        <v>2</v>
      </c>
      <c r="G298" s="55"/>
      <c r="H298" s="55"/>
    </row>
    <row r="299" spans="1:8" x14ac:dyDescent="0.2">
      <c r="A299" s="52">
        <v>64</v>
      </c>
      <c r="B299" s="19" t="s">
        <v>107</v>
      </c>
      <c r="C299" s="53">
        <v>1</v>
      </c>
      <c r="D299" s="72">
        <v>35.11</v>
      </c>
      <c r="E299" s="55">
        <v>1</v>
      </c>
      <c r="F299" s="55"/>
      <c r="G299" s="55"/>
      <c r="H299" s="55"/>
    </row>
    <row r="300" spans="1:8" x14ac:dyDescent="0.2">
      <c r="A300" s="52">
        <v>65</v>
      </c>
      <c r="B300" s="19" t="s">
        <v>55</v>
      </c>
      <c r="C300" s="53">
        <v>2</v>
      </c>
      <c r="D300" s="72">
        <v>5.8303000000000003</v>
      </c>
      <c r="E300" s="55"/>
      <c r="F300" s="55">
        <v>1</v>
      </c>
      <c r="G300" s="55">
        <v>1</v>
      </c>
      <c r="H300" s="55"/>
    </row>
    <row r="301" spans="1:8" x14ac:dyDescent="0.2">
      <c r="A301" s="52">
        <v>66</v>
      </c>
      <c r="B301" s="19" t="s">
        <v>56</v>
      </c>
      <c r="C301" s="53">
        <v>15</v>
      </c>
      <c r="D301" s="72">
        <v>136.696</v>
      </c>
      <c r="E301" s="55">
        <v>3</v>
      </c>
      <c r="F301" s="55">
        <v>6</v>
      </c>
      <c r="G301" s="55">
        <v>10</v>
      </c>
      <c r="H301" s="55"/>
    </row>
    <row r="302" spans="1:8" x14ac:dyDescent="0.2">
      <c r="A302" s="52">
        <v>67</v>
      </c>
      <c r="B302" s="19" t="s">
        <v>57</v>
      </c>
      <c r="C302" s="53">
        <v>7</v>
      </c>
      <c r="D302" s="72">
        <v>579.06849999999997</v>
      </c>
      <c r="E302" s="55">
        <v>7</v>
      </c>
      <c r="F302" s="55"/>
      <c r="G302" s="55"/>
      <c r="H302" s="55"/>
    </row>
    <row r="303" spans="1:8" ht="13.15" customHeight="1" x14ac:dyDescent="0.2">
      <c r="A303" s="52">
        <v>70</v>
      </c>
      <c r="B303" s="19" t="s">
        <v>58</v>
      </c>
      <c r="C303" s="53">
        <v>7</v>
      </c>
      <c r="D303" s="72">
        <v>169.43559999999999</v>
      </c>
      <c r="E303" s="55">
        <v>4</v>
      </c>
      <c r="F303" s="55">
        <v>1</v>
      </c>
      <c r="G303" s="55">
        <v>2</v>
      </c>
      <c r="H303" s="55"/>
    </row>
    <row r="304" spans="1:8" x14ac:dyDescent="0.2">
      <c r="A304" s="52">
        <v>71</v>
      </c>
      <c r="B304" s="19" t="s">
        <v>47</v>
      </c>
      <c r="C304" s="53">
        <v>2</v>
      </c>
      <c r="D304" s="72">
        <v>41.99</v>
      </c>
      <c r="E304" s="55">
        <v>1</v>
      </c>
      <c r="F304" s="55"/>
      <c r="G304" s="55">
        <v>1</v>
      </c>
      <c r="H304" s="55"/>
    </row>
    <row r="305" spans="1:8" x14ac:dyDescent="0.2">
      <c r="A305" s="52">
        <v>72</v>
      </c>
      <c r="B305" s="19" t="s">
        <v>108</v>
      </c>
      <c r="C305" s="53">
        <v>5</v>
      </c>
      <c r="D305" s="72">
        <v>314.60950000000003</v>
      </c>
      <c r="E305" s="55">
        <v>5</v>
      </c>
      <c r="F305" s="55"/>
      <c r="G305" s="55"/>
      <c r="H305" s="55"/>
    </row>
    <row r="306" spans="1:8" x14ac:dyDescent="0.2">
      <c r="A306" s="52">
        <v>73</v>
      </c>
      <c r="B306" s="19" t="s">
        <v>48</v>
      </c>
      <c r="C306" s="53">
        <v>12</v>
      </c>
      <c r="D306" s="72">
        <v>129.81780000000001</v>
      </c>
      <c r="E306" s="55">
        <v>7</v>
      </c>
      <c r="F306" s="55">
        <v>1</v>
      </c>
      <c r="G306" s="55">
        <v>2</v>
      </c>
      <c r="H306" s="55">
        <v>2</v>
      </c>
    </row>
    <row r="307" spans="1:8" x14ac:dyDescent="0.2">
      <c r="A307" s="52">
        <v>34</v>
      </c>
      <c r="B307" s="19" t="s">
        <v>33</v>
      </c>
      <c r="C307" s="53">
        <v>8</v>
      </c>
      <c r="D307" s="72">
        <v>167.88069999999999</v>
      </c>
      <c r="E307" s="55">
        <v>7</v>
      </c>
      <c r="F307" s="55">
        <v>2</v>
      </c>
      <c r="G307" s="55">
        <v>1</v>
      </c>
      <c r="H307" s="55"/>
    </row>
    <row r="308" spans="1:8" ht="14.25" x14ac:dyDescent="0.2">
      <c r="A308" s="52">
        <v>74</v>
      </c>
      <c r="B308" s="19" t="s">
        <v>136</v>
      </c>
      <c r="C308" s="53">
        <v>1</v>
      </c>
      <c r="D308" s="54">
        <v>202.85210000000001</v>
      </c>
      <c r="E308" s="55">
        <v>1</v>
      </c>
      <c r="F308" s="76">
        <v>1</v>
      </c>
      <c r="G308" s="76"/>
      <c r="H308" s="55"/>
    </row>
    <row r="309" spans="1:8" ht="15.6" customHeight="1" x14ac:dyDescent="0.2">
      <c r="A309" s="52">
        <v>75</v>
      </c>
      <c r="B309" s="19" t="s">
        <v>109</v>
      </c>
      <c r="C309" s="53">
        <v>4</v>
      </c>
      <c r="D309" s="72">
        <v>337.32819999999998</v>
      </c>
      <c r="E309" s="55">
        <v>4</v>
      </c>
      <c r="F309" s="55"/>
      <c r="G309" s="55"/>
      <c r="H309" s="55"/>
    </row>
    <row r="310" spans="1:8" x14ac:dyDescent="0.2">
      <c r="A310" s="52">
        <v>76</v>
      </c>
      <c r="B310" s="19" t="s">
        <v>49</v>
      </c>
      <c r="C310" s="53">
        <v>23</v>
      </c>
      <c r="D310" s="72">
        <v>137.23929999999999</v>
      </c>
      <c r="E310" s="55">
        <v>4</v>
      </c>
      <c r="F310" s="55">
        <v>8</v>
      </c>
      <c r="G310" s="55">
        <v>21</v>
      </c>
      <c r="H310" s="55"/>
    </row>
    <row r="311" spans="1:8" x14ac:dyDescent="0.2">
      <c r="A311" s="52">
        <v>77</v>
      </c>
      <c r="B311" s="19" t="s">
        <v>50</v>
      </c>
      <c r="C311" s="53">
        <v>1</v>
      </c>
      <c r="D311" s="72">
        <v>5.8116000000000003</v>
      </c>
      <c r="E311" s="55">
        <v>1</v>
      </c>
      <c r="F311" s="55"/>
      <c r="G311" s="55"/>
      <c r="H311" s="55"/>
    </row>
    <row r="312" spans="1:8" ht="16.149999999999999" customHeight="1" thickBot="1" x14ac:dyDescent="0.25">
      <c r="A312" s="52">
        <v>78</v>
      </c>
      <c r="B312" s="21" t="s">
        <v>110</v>
      </c>
      <c r="C312" s="53"/>
      <c r="D312" s="72">
        <v>2.6063000000000001</v>
      </c>
      <c r="E312" s="55"/>
      <c r="F312" s="55"/>
      <c r="G312" s="55"/>
      <c r="H312" s="55"/>
    </row>
    <row r="313" spans="1:8" ht="16.5" customHeight="1" thickTop="1" thickBot="1" x14ac:dyDescent="0.25">
      <c r="A313" s="62" t="s">
        <v>12</v>
      </c>
      <c r="B313" s="63"/>
      <c r="C313" s="71">
        <v>384</v>
      </c>
      <c r="D313" s="74">
        <v>11541.999710000002</v>
      </c>
      <c r="E313" s="67">
        <v>214</v>
      </c>
      <c r="F313" s="67">
        <v>70</v>
      </c>
      <c r="G313" s="67">
        <v>132</v>
      </c>
      <c r="H313" s="67">
        <v>16</v>
      </c>
    </row>
    <row r="314" spans="1:8" ht="13.5" thickTop="1" x14ac:dyDescent="0.2">
      <c r="A314" s="3" t="s">
        <v>111</v>
      </c>
      <c r="B314" s="6" t="s">
        <v>137</v>
      </c>
      <c r="C314" s="6"/>
      <c r="D314" s="6"/>
      <c r="E314" s="6"/>
      <c r="F314" s="25"/>
      <c r="G314" s="25"/>
    </row>
    <row r="315" spans="1:8" x14ac:dyDescent="0.2">
      <c r="A315" s="3"/>
      <c r="B315" s="6" t="s">
        <v>138</v>
      </c>
      <c r="C315" s="6"/>
      <c r="D315" s="6"/>
      <c r="E315" s="6"/>
      <c r="F315" s="25"/>
      <c r="G315" s="25"/>
    </row>
    <row r="316" spans="1:8" x14ac:dyDescent="0.2">
      <c r="A316" s="3"/>
      <c r="B316" s="6" t="s">
        <v>139</v>
      </c>
      <c r="C316" s="6"/>
      <c r="D316" s="6"/>
      <c r="E316" s="6"/>
      <c r="F316" s="25"/>
      <c r="G316" s="25"/>
    </row>
    <row r="317" spans="1:8" x14ac:dyDescent="0.2">
      <c r="A317" s="3" t="s">
        <v>116</v>
      </c>
      <c r="B317" s="6" t="s">
        <v>140</v>
      </c>
      <c r="C317" s="6"/>
      <c r="D317" s="6"/>
      <c r="E317" s="6"/>
      <c r="F317" s="25"/>
      <c r="G317" s="25"/>
    </row>
    <row r="318" spans="1:8" x14ac:dyDescent="0.2">
      <c r="A318" s="3" t="s">
        <v>118</v>
      </c>
      <c r="B318" s="6" t="s">
        <v>141</v>
      </c>
      <c r="C318" s="6"/>
      <c r="D318" s="6"/>
      <c r="E318" s="6"/>
      <c r="F318" s="25"/>
      <c r="G318" s="25"/>
    </row>
    <row r="319" spans="1:8" x14ac:dyDescent="0.2">
      <c r="A319" s="3"/>
      <c r="B319" s="6" t="s">
        <v>4</v>
      </c>
      <c r="C319" s="6"/>
      <c r="D319" s="6"/>
      <c r="E319" s="6"/>
      <c r="F319" s="25"/>
      <c r="G319" s="25"/>
    </row>
    <row r="322" spans="1:9" ht="15" x14ac:dyDescent="0.2">
      <c r="A322" s="26" t="s">
        <v>142</v>
      </c>
      <c r="B322" s="26"/>
      <c r="C322" s="26"/>
      <c r="D322" s="26"/>
      <c r="E322" s="26"/>
      <c r="F322" s="26"/>
      <c r="G322" s="26"/>
      <c r="H322" s="26"/>
    </row>
    <row r="323" spans="1:9" ht="15.75" customHeight="1" x14ac:dyDescent="0.2"/>
    <row r="324" spans="1:9" ht="26.25" thickBot="1" x14ac:dyDescent="0.25">
      <c r="A324" s="77" t="s">
        <v>3</v>
      </c>
      <c r="B324" s="5" t="s">
        <v>17</v>
      </c>
      <c r="C324" s="5" t="s">
        <v>77</v>
      </c>
      <c r="D324" s="47" t="s">
        <v>121</v>
      </c>
      <c r="E324" s="78" t="s">
        <v>143</v>
      </c>
      <c r="F324" s="5" t="s">
        <v>80</v>
      </c>
      <c r="G324" s="29" t="s">
        <v>81</v>
      </c>
      <c r="H324" s="28" t="s">
        <v>144</v>
      </c>
      <c r="I324" s="24"/>
    </row>
    <row r="325" spans="1:9" ht="13.5" thickTop="1" x14ac:dyDescent="0.2">
      <c r="A325" s="58">
        <v>1</v>
      </c>
      <c r="B325" s="19" t="s">
        <v>18</v>
      </c>
      <c r="C325" s="32">
        <v>9</v>
      </c>
      <c r="D325" s="79">
        <v>904.86</v>
      </c>
      <c r="E325" s="80">
        <v>9</v>
      </c>
      <c r="F325" s="17"/>
      <c r="G325" s="17"/>
      <c r="H325" s="80"/>
      <c r="I325" s="50"/>
    </row>
    <row r="326" spans="1:9" x14ac:dyDescent="0.2">
      <c r="A326" s="58">
        <v>2</v>
      </c>
      <c r="B326" s="19" t="s">
        <v>19</v>
      </c>
      <c r="C326" s="32">
        <v>3</v>
      </c>
      <c r="D326" s="79">
        <v>167.13</v>
      </c>
      <c r="E326" s="80">
        <v>3</v>
      </c>
      <c r="F326" s="17"/>
      <c r="G326" s="17"/>
      <c r="H326" s="80"/>
      <c r="I326" s="50"/>
    </row>
    <row r="327" spans="1:9" x14ac:dyDescent="0.2">
      <c r="A327" s="58">
        <v>3</v>
      </c>
      <c r="B327" s="19" t="s">
        <v>83</v>
      </c>
      <c r="C327" s="32">
        <v>1</v>
      </c>
      <c r="D327" s="79">
        <v>4.5</v>
      </c>
      <c r="E327" s="80">
        <v>1</v>
      </c>
      <c r="F327" s="17">
        <v>1</v>
      </c>
      <c r="G327" s="17"/>
      <c r="H327" s="80"/>
      <c r="I327" s="50"/>
    </row>
    <row r="328" spans="1:9" x14ac:dyDescent="0.2">
      <c r="A328" s="58">
        <v>4</v>
      </c>
      <c r="B328" s="19" t="s">
        <v>20</v>
      </c>
      <c r="C328" s="32">
        <v>4</v>
      </c>
      <c r="D328" s="79">
        <v>26.69</v>
      </c>
      <c r="E328" s="80">
        <v>1</v>
      </c>
      <c r="F328" s="17">
        <v>1</v>
      </c>
      <c r="G328" s="17">
        <v>2</v>
      </c>
      <c r="H328" s="80"/>
      <c r="I328" s="50"/>
    </row>
    <row r="329" spans="1:9" ht="15.75" customHeight="1" x14ac:dyDescent="0.2">
      <c r="A329" s="58">
        <v>5</v>
      </c>
      <c r="B329" s="19" t="s">
        <v>21</v>
      </c>
      <c r="C329" s="32">
        <v>2</v>
      </c>
      <c r="D329" s="79">
        <v>22.79</v>
      </c>
      <c r="E329" s="80"/>
      <c r="F329" s="17"/>
      <c r="G329" s="17">
        <v>1</v>
      </c>
      <c r="H329" s="80">
        <v>1</v>
      </c>
      <c r="I329" s="50"/>
    </row>
    <row r="330" spans="1:9" x14ac:dyDescent="0.2">
      <c r="A330" s="58">
        <v>6</v>
      </c>
      <c r="B330" s="19" t="s">
        <v>22</v>
      </c>
      <c r="C330" s="32">
        <v>3</v>
      </c>
      <c r="D330" s="79">
        <v>19.329999999999998</v>
      </c>
      <c r="E330" s="80">
        <v>1</v>
      </c>
      <c r="F330" s="17">
        <v>1</v>
      </c>
      <c r="G330" s="17"/>
      <c r="H330" s="80">
        <v>1</v>
      </c>
      <c r="I330" s="50"/>
    </row>
    <row r="331" spans="1:9" x14ac:dyDescent="0.2">
      <c r="A331" s="58">
        <v>7</v>
      </c>
      <c r="B331" s="19" t="s">
        <v>23</v>
      </c>
      <c r="C331" s="32">
        <v>3</v>
      </c>
      <c r="D331" s="79">
        <v>89.79</v>
      </c>
      <c r="E331" s="80">
        <v>3</v>
      </c>
      <c r="F331" s="17"/>
      <c r="G331" s="17"/>
      <c r="H331" s="80"/>
      <c r="I331" s="50"/>
    </row>
    <row r="332" spans="1:9" x14ac:dyDescent="0.2">
      <c r="A332" s="58">
        <v>8</v>
      </c>
      <c r="B332" s="19" t="s">
        <v>84</v>
      </c>
      <c r="C332" s="32">
        <v>4</v>
      </c>
      <c r="D332" s="79">
        <v>101.02</v>
      </c>
      <c r="E332" s="80">
        <v>3</v>
      </c>
      <c r="F332" s="17"/>
      <c r="G332" s="17">
        <v>2</v>
      </c>
      <c r="H332" s="80"/>
      <c r="I332" s="50"/>
    </row>
    <row r="333" spans="1:9" x14ac:dyDescent="0.2">
      <c r="A333" s="58">
        <v>9</v>
      </c>
      <c r="B333" s="19" t="s">
        <v>30</v>
      </c>
      <c r="C333" s="32">
        <v>3</v>
      </c>
      <c r="D333" s="79">
        <v>6.34</v>
      </c>
      <c r="E333" s="80"/>
      <c r="F333" s="17">
        <v>1</v>
      </c>
      <c r="G333" s="17">
        <v>1</v>
      </c>
      <c r="H333" s="80">
        <v>1</v>
      </c>
      <c r="I333" s="50"/>
    </row>
    <row r="334" spans="1:9" x14ac:dyDescent="0.2">
      <c r="A334" s="58">
        <v>10</v>
      </c>
      <c r="B334" s="19" t="s">
        <v>85</v>
      </c>
      <c r="C334" s="32">
        <v>3</v>
      </c>
      <c r="D334" s="79">
        <v>20.38</v>
      </c>
      <c r="E334" s="80"/>
      <c r="F334" s="17">
        <v>3</v>
      </c>
      <c r="G334" s="17"/>
      <c r="H334" s="80"/>
      <c r="I334" s="50"/>
    </row>
    <row r="335" spans="1:9" x14ac:dyDescent="0.2">
      <c r="A335" s="58">
        <v>11</v>
      </c>
      <c r="B335" s="19" t="s">
        <v>24</v>
      </c>
      <c r="C335" s="32">
        <v>9</v>
      </c>
      <c r="D335" s="79">
        <v>730.31</v>
      </c>
      <c r="E335" s="80">
        <v>9</v>
      </c>
      <c r="F335" s="17"/>
      <c r="G335" s="17"/>
      <c r="H335" s="80"/>
      <c r="I335" s="50"/>
    </row>
    <row r="336" spans="1:9" x14ac:dyDescent="0.2">
      <c r="A336" s="58">
        <v>12</v>
      </c>
      <c r="B336" s="19" t="s">
        <v>25</v>
      </c>
      <c r="C336" s="32">
        <v>9</v>
      </c>
      <c r="D336" s="79">
        <v>133.77000000000001</v>
      </c>
      <c r="E336" s="80">
        <v>3</v>
      </c>
      <c r="F336" s="17">
        <v>1</v>
      </c>
      <c r="G336" s="17">
        <v>5</v>
      </c>
      <c r="H336" s="80"/>
      <c r="I336" s="50"/>
    </row>
    <row r="337" spans="1:10" x14ac:dyDescent="0.2">
      <c r="A337" s="58">
        <v>13</v>
      </c>
      <c r="B337" s="19" t="s">
        <v>59</v>
      </c>
      <c r="C337" s="32">
        <v>2</v>
      </c>
      <c r="D337" s="79">
        <v>65.8</v>
      </c>
      <c r="E337" s="80">
        <v>2</v>
      </c>
      <c r="F337" s="17"/>
      <c r="G337" s="17"/>
      <c r="H337" s="80"/>
      <c r="I337" s="50"/>
    </row>
    <row r="338" spans="1:10" x14ac:dyDescent="0.2">
      <c r="A338" s="58">
        <v>14</v>
      </c>
      <c r="B338" s="19" t="s">
        <v>145</v>
      </c>
      <c r="C338" s="32">
        <v>0</v>
      </c>
      <c r="D338" s="79">
        <v>13.19</v>
      </c>
      <c r="E338" s="80"/>
      <c r="F338" s="17"/>
      <c r="G338" s="17"/>
      <c r="H338" s="80"/>
      <c r="I338" s="50"/>
    </row>
    <row r="339" spans="1:10" x14ac:dyDescent="0.2">
      <c r="A339" s="58">
        <v>15</v>
      </c>
      <c r="B339" s="19" t="s">
        <v>86</v>
      </c>
      <c r="C339" s="32">
        <v>5</v>
      </c>
      <c r="D339" s="79">
        <v>404.23</v>
      </c>
      <c r="E339" s="80">
        <v>5</v>
      </c>
      <c r="F339" s="17"/>
      <c r="G339" s="17">
        <v>1</v>
      </c>
      <c r="H339" s="80"/>
      <c r="I339" s="50"/>
    </row>
    <row r="340" spans="1:10" x14ac:dyDescent="0.2">
      <c r="A340" s="58">
        <v>16</v>
      </c>
      <c r="B340" s="19" t="s">
        <v>26</v>
      </c>
      <c r="C340" s="32">
        <v>3</v>
      </c>
      <c r="D340" s="79">
        <v>11.19</v>
      </c>
      <c r="E340" s="80"/>
      <c r="F340" s="17"/>
      <c r="G340" s="17">
        <v>1</v>
      </c>
      <c r="H340" s="80"/>
      <c r="I340" s="50"/>
    </row>
    <row r="341" spans="1:10" x14ac:dyDescent="0.2">
      <c r="A341" s="58">
        <v>17</v>
      </c>
      <c r="B341" s="19" t="s">
        <v>87</v>
      </c>
      <c r="C341" s="32">
        <v>6</v>
      </c>
      <c r="D341" s="79">
        <v>188.44</v>
      </c>
      <c r="E341" s="80">
        <v>4</v>
      </c>
      <c r="F341" s="17">
        <v>1</v>
      </c>
      <c r="G341" s="17"/>
      <c r="H341" s="80">
        <v>1</v>
      </c>
      <c r="I341" s="50"/>
    </row>
    <row r="342" spans="1:10" x14ac:dyDescent="0.2">
      <c r="A342" s="58">
        <v>18</v>
      </c>
      <c r="B342" s="19" t="s">
        <v>27</v>
      </c>
      <c r="C342" s="32">
        <v>3</v>
      </c>
      <c r="D342" s="79">
        <v>23.97</v>
      </c>
      <c r="E342" s="80">
        <v>1</v>
      </c>
      <c r="F342" s="17"/>
      <c r="G342" s="17">
        <v>2</v>
      </c>
      <c r="H342" s="80"/>
      <c r="I342" s="50"/>
    </row>
    <row r="343" spans="1:10" x14ac:dyDescent="0.2">
      <c r="A343" s="58">
        <v>19</v>
      </c>
      <c r="B343" s="19" t="s">
        <v>41</v>
      </c>
      <c r="C343" s="32">
        <v>3</v>
      </c>
      <c r="D343" s="79">
        <v>73.19</v>
      </c>
      <c r="E343" s="80">
        <v>1</v>
      </c>
      <c r="F343" s="17">
        <v>1</v>
      </c>
      <c r="G343" s="17">
        <v>2</v>
      </c>
      <c r="H343" s="80"/>
      <c r="I343" s="50"/>
    </row>
    <row r="344" spans="1:10" x14ac:dyDescent="0.2">
      <c r="A344" s="58">
        <v>20</v>
      </c>
      <c r="B344" s="19" t="s">
        <v>28</v>
      </c>
      <c r="C344" s="32">
        <v>3</v>
      </c>
      <c r="D344" s="79">
        <v>57</v>
      </c>
      <c r="E344" s="80">
        <v>1</v>
      </c>
      <c r="F344" s="17">
        <v>2</v>
      </c>
      <c r="G344" s="17">
        <v>1</v>
      </c>
      <c r="H344" s="80"/>
      <c r="I344" s="50"/>
    </row>
    <row r="345" spans="1:10" x14ac:dyDescent="0.2">
      <c r="A345" s="58">
        <v>21</v>
      </c>
      <c r="B345" s="19" t="s">
        <v>88</v>
      </c>
      <c r="C345" s="32">
        <v>2</v>
      </c>
      <c r="D345" s="79">
        <v>46.47</v>
      </c>
      <c r="E345" s="80">
        <v>1</v>
      </c>
      <c r="F345" s="17"/>
      <c r="G345" s="17"/>
      <c r="H345" s="80"/>
      <c r="I345" s="50"/>
    </row>
    <row r="346" spans="1:10" x14ac:dyDescent="0.2">
      <c r="A346" s="58">
        <v>22</v>
      </c>
      <c r="B346" s="19" t="s">
        <v>29</v>
      </c>
      <c r="C346" s="32">
        <v>1</v>
      </c>
      <c r="D346" s="79">
        <v>14.53</v>
      </c>
      <c r="E346" s="80">
        <v>1</v>
      </c>
      <c r="F346" s="17"/>
      <c r="G346" s="17"/>
      <c r="H346" s="80"/>
      <c r="I346" s="50"/>
    </row>
    <row r="347" spans="1:10" x14ac:dyDescent="0.2">
      <c r="A347" s="58">
        <v>23</v>
      </c>
      <c r="B347" s="19" t="s">
        <v>89</v>
      </c>
      <c r="C347" s="32">
        <v>3</v>
      </c>
      <c r="D347" s="79">
        <v>111.39</v>
      </c>
      <c r="E347" s="80">
        <v>3</v>
      </c>
      <c r="F347" s="17"/>
      <c r="G347" s="17"/>
      <c r="H347" s="80"/>
      <c r="I347" s="50"/>
    </row>
    <row r="348" spans="1:10" x14ac:dyDescent="0.2">
      <c r="A348" s="58">
        <v>24</v>
      </c>
      <c r="B348" s="19" t="s">
        <v>90</v>
      </c>
      <c r="C348" s="32">
        <v>29</v>
      </c>
      <c r="D348" s="79">
        <v>263.95999999999998</v>
      </c>
      <c r="E348" s="80">
        <v>8</v>
      </c>
      <c r="F348" s="17">
        <v>7</v>
      </c>
      <c r="G348" s="17">
        <v>13</v>
      </c>
      <c r="H348" s="80">
        <v>1</v>
      </c>
      <c r="I348" s="50"/>
    </row>
    <row r="349" spans="1:10" x14ac:dyDescent="0.2">
      <c r="A349" s="58">
        <v>25</v>
      </c>
      <c r="B349" s="19" t="s">
        <v>51</v>
      </c>
      <c r="C349" s="32">
        <v>8</v>
      </c>
      <c r="D349" s="79">
        <v>76.53</v>
      </c>
      <c r="E349" s="80">
        <v>1</v>
      </c>
      <c r="F349" s="17">
        <v>5</v>
      </c>
      <c r="G349" s="17">
        <v>1</v>
      </c>
      <c r="H349" s="80">
        <v>1</v>
      </c>
      <c r="I349" s="50"/>
      <c r="J349" s="57"/>
    </row>
    <row r="350" spans="1:10" x14ac:dyDescent="0.2">
      <c r="A350" s="58">
        <v>26</v>
      </c>
      <c r="B350" s="19" t="s">
        <v>52</v>
      </c>
      <c r="C350" s="32">
        <v>8</v>
      </c>
      <c r="D350" s="79">
        <v>281.68</v>
      </c>
      <c r="E350" s="80">
        <v>4</v>
      </c>
      <c r="F350" s="17">
        <v>3</v>
      </c>
      <c r="G350" s="17">
        <v>1</v>
      </c>
      <c r="H350" s="80"/>
      <c r="I350" s="50"/>
    </row>
    <row r="351" spans="1:10" x14ac:dyDescent="0.2">
      <c r="A351" s="58">
        <v>27</v>
      </c>
      <c r="B351" s="19" t="s">
        <v>91</v>
      </c>
      <c r="C351" s="32">
        <v>2</v>
      </c>
      <c r="D351" s="79">
        <v>77.599999999999994</v>
      </c>
      <c r="E351" s="80">
        <v>2</v>
      </c>
      <c r="F351" s="17"/>
      <c r="G351" s="17"/>
      <c r="H351" s="80"/>
      <c r="I351" s="50"/>
    </row>
    <row r="352" spans="1:10" x14ac:dyDescent="0.2">
      <c r="A352" s="58">
        <v>28</v>
      </c>
      <c r="B352" s="19" t="s">
        <v>31</v>
      </c>
      <c r="C352" s="32">
        <v>1</v>
      </c>
      <c r="D352" s="79">
        <v>185.62</v>
      </c>
      <c r="E352" s="80">
        <v>1</v>
      </c>
      <c r="F352" s="17"/>
      <c r="G352" s="17"/>
      <c r="H352" s="80"/>
      <c r="I352" s="50"/>
    </row>
    <row r="353" spans="1:9" x14ac:dyDescent="0.2">
      <c r="A353" s="58">
        <v>29</v>
      </c>
      <c r="B353" s="19" t="s">
        <v>92</v>
      </c>
      <c r="C353" s="32">
        <v>2</v>
      </c>
      <c r="D353" s="79">
        <v>158.05000000000001</v>
      </c>
      <c r="E353" s="80">
        <v>2</v>
      </c>
      <c r="F353" s="17"/>
      <c r="G353" s="17"/>
      <c r="H353" s="80"/>
      <c r="I353" s="50"/>
    </row>
    <row r="354" spans="1:9" x14ac:dyDescent="0.2">
      <c r="A354" s="58">
        <v>30</v>
      </c>
      <c r="B354" s="19" t="s">
        <v>93</v>
      </c>
      <c r="C354" s="32">
        <v>2</v>
      </c>
      <c r="D354" s="79">
        <v>84.35</v>
      </c>
      <c r="E354" s="80">
        <v>1</v>
      </c>
      <c r="F354" s="17"/>
      <c r="G354" s="17">
        <v>1</v>
      </c>
      <c r="H354" s="80"/>
      <c r="I354" s="50"/>
    </row>
    <row r="355" spans="1:9" x14ac:dyDescent="0.2">
      <c r="A355" s="58">
        <v>31</v>
      </c>
      <c r="B355" s="19" t="s">
        <v>53</v>
      </c>
      <c r="C355" s="32">
        <v>2</v>
      </c>
      <c r="D355" s="79">
        <v>15.87</v>
      </c>
      <c r="E355" s="80"/>
      <c r="F355" s="17">
        <v>2</v>
      </c>
      <c r="G355" s="17"/>
      <c r="H355" s="80"/>
      <c r="I355" s="50"/>
    </row>
    <row r="356" spans="1:9" x14ac:dyDescent="0.2">
      <c r="A356" s="58">
        <v>32</v>
      </c>
      <c r="B356" s="19" t="s">
        <v>94</v>
      </c>
      <c r="C356" s="32">
        <v>2</v>
      </c>
      <c r="D356" s="79">
        <v>167.49</v>
      </c>
      <c r="E356" s="80">
        <v>2</v>
      </c>
      <c r="F356" s="17"/>
      <c r="G356" s="17"/>
      <c r="H356" s="80"/>
      <c r="I356" s="50"/>
    </row>
    <row r="357" spans="1:9" x14ac:dyDescent="0.2">
      <c r="A357" s="58">
        <v>33</v>
      </c>
      <c r="B357" s="19" t="s">
        <v>32</v>
      </c>
      <c r="C357" s="32">
        <v>32</v>
      </c>
      <c r="D357" s="79">
        <v>1903.63</v>
      </c>
      <c r="E357" s="80">
        <v>30</v>
      </c>
      <c r="F357" s="17">
        <v>1</v>
      </c>
      <c r="G357" s="17">
        <v>1</v>
      </c>
      <c r="H357" s="80">
        <v>1</v>
      </c>
      <c r="I357" s="50"/>
    </row>
    <row r="358" spans="1:9" x14ac:dyDescent="0.2">
      <c r="A358" s="58">
        <v>35</v>
      </c>
      <c r="B358" s="19" t="s">
        <v>34</v>
      </c>
      <c r="C358" s="32">
        <v>10</v>
      </c>
      <c r="D358" s="79">
        <v>175.04</v>
      </c>
      <c r="E358" s="80">
        <v>4</v>
      </c>
      <c r="F358" s="17">
        <v>3</v>
      </c>
      <c r="G358" s="17">
        <v>3</v>
      </c>
      <c r="H358" s="80"/>
      <c r="I358" s="50"/>
    </row>
    <row r="359" spans="1:9" x14ac:dyDescent="0.2">
      <c r="A359" s="58">
        <v>36</v>
      </c>
      <c r="B359" s="19" t="s">
        <v>35</v>
      </c>
      <c r="C359" s="32">
        <v>32</v>
      </c>
      <c r="D359" s="79">
        <v>1391.63</v>
      </c>
      <c r="E359" s="80">
        <v>24</v>
      </c>
      <c r="F359" s="17">
        <v>3</v>
      </c>
      <c r="G359" s="17">
        <v>4</v>
      </c>
      <c r="H359" s="80">
        <v>1</v>
      </c>
      <c r="I359" s="50"/>
    </row>
    <row r="360" spans="1:9" x14ac:dyDescent="0.2">
      <c r="A360" s="58">
        <v>37</v>
      </c>
      <c r="B360" s="19" t="s">
        <v>36</v>
      </c>
      <c r="C360" s="32">
        <v>6</v>
      </c>
      <c r="D360" s="79">
        <v>96.41</v>
      </c>
      <c r="E360" s="80">
        <v>6</v>
      </c>
      <c r="F360" s="17"/>
      <c r="G360" s="17"/>
      <c r="H360" s="80"/>
      <c r="I360" s="50"/>
    </row>
    <row r="361" spans="1:9" x14ac:dyDescent="0.2">
      <c r="A361" s="58">
        <v>38</v>
      </c>
      <c r="B361" s="19" t="s">
        <v>95</v>
      </c>
      <c r="C361" s="32">
        <v>3</v>
      </c>
      <c r="D361" s="79">
        <v>90.62</v>
      </c>
      <c r="E361" s="80">
        <v>2</v>
      </c>
      <c r="F361" s="17"/>
      <c r="G361" s="17"/>
      <c r="H361" s="80"/>
      <c r="I361" s="50"/>
    </row>
    <row r="362" spans="1:9" x14ac:dyDescent="0.2">
      <c r="A362" s="58">
        <v>39</v>
      </c>
      <c r="B362" s="19" t="s">
        <v>146</v>
      </c>
      <c r="C362" s="32">
        <v>0</v>
      </c>
      <c r="D362" s="79">
        <v>0</v>
      </c>
      <c r="E362" s="80"/>
      <c r="F362" s="17"/>
      <c r="G362" s="17"/>
      <c r="H362" s="80"/>
      <c r="I362" s="50"/>
    </row>
    <row r="363" spans="1:9" x14ac:dyDescent="0.2">
      <c r="A363" s="58">
        <v>40</v>
      </c>
      <c r="B363" s="19" t="s">
        <v>37</v>
      </c>
      <c r="C363" s="32">
        <v>4</v>
      </c>
      <c r="D363" s="79">
        <v>27.26</v>
      </c>
      <c r="E363" s="80">
        <v>1</v>
      </c>
      <c r="F363" s="17">
        <v>2</v>
      </c>
      <c r="G363" s="17">
        <v>1</v>
      </c>
      <c r="H363" s="80"/>
      <c r="I363" s="50"/>
    </row>
    <row r="364" spans="1:9" x14ac:dyDescent="0.2">
      <c r="A364" s="58">
        <v>41</v>
      </c>
      <c r="B364" s="19" t="s">
        <v>38</v>
      </c>
      <c r="C364" s="32">
        <v>0</v>
      </c>
      <c r="D364" s="79">
        <v>0</v>
      </c>
      <c r="E364" s="80"/>
      <c r="F364" s="17"/>
      <c r="G364" s="17"/>
      <c r="H364" s="80"/>
      <c r="I364" s="50"/>
    </row>
    <row r="365" spans="1:9" x14ac:dyDescent="0.2">
      <c r="A365" s="58">
        <v>42</v>
      </c>
      <c r="B365" s="19" t="s">
        <v>39</v>
      </c>
      <c r="C365" s="32">
        <v>0</v>
      </c>
      <c r="D365" s="79">
        <v>0</v>
      </c>
      <c r="E365" s="80"/>
      <c r="F365" s="17"/>
      <c r="G365" s="17"/>
      <c r="H365" s="80"/>
      <c r="I365" s="50"/>
    </row>
    <row r="366" spans="1:9" x14ac:dyDescent="0.2">
      <c r="A366" s="58">
        <v>43</v>
      </c>
      <c r="B366" s="19" t="s">
        <v>96</v>
      </c>
      <c r="C366" s="32">
        <v>1</v>
      </c>
      <c r="D366" s="79">
        <v>75.930000000000007</v>
      </c>
      <c r="E366" s="80">
        <v>1</v>
      </c>
      <c r="F366" s="17"/>
      <c r="G366" s="17"/>
      <c r="H366" s="80"/>
      <c r="I366" s="50"/>
    </row>
    <row r="367" spans="1:9" x14ac:dyDescent="0.2">
      <c r="A367" s="58">
        <v>44</v>
      </c>
      <c r="B367" s="19" t="s">
        <v>40</v>
      </c>
      <c r="C367" s="32">
        <v>24</v>
      </c>
      <c r="D367" s="79">
        <v>224.64</v>
      </c>
      <c r="E367" s="80">
        <v>5</v>
      </c>
      <c r="F367" s="17">
        <v>7</v>
      </c>
      <c r="G367" s="17">
        <v>11</v>
      </c>
      <c r="H367" s="80">
        <v>1</v>
      </c>
      <c r="I367" s="50"/>
    </row>
    <row r="368" spans="1:9" x14ac:dyDescent="0.2">
      <c r="A368" s="58">
        <v>45</v>
      </c>
      <c r="B368" s="19" t="s">
        <v>147</v>
      </c>
      <c r="C368" s="32">
        <v>7</v>
      </c>
      <c r="D368" s="79">
        <v>153.63</v>
      </c>
      <c r="E368" s="80">
        <v>3</v>
      </c>
      <c r="F368" s="17">
        <v>1</v>
      </c>
      <c r="G368" s="17">
        <v>5</v>
      </c>
      <c r="H368" s="80"/>
      <c r="I368" s="50"/>
    </row>
    <row r="369" spans="1:9" x14ac:dyDescent="0.2">
      <c r="A369" s="58">
        <v>46</v>
      </c>
      <c r="B369" s="19" t="s">
        <v>42</v>
      </c>
      <c r="C369" s="32">
        <v>5</v>
      </c>
      <c r="D369" s="79">
        <v>92.02</v>
      </c>
      <c r="E369" s="80">
        <v>2</v>
      </c>
      <c r="F369" s="17">
        <v>1</v>
      </c>
      <c r="G369" s="17">
        <v>2</v>
      </c>
      <c r="H369" s="80">
        <v>1</v>
      </c>
      <c r="I369" s="50"/>
    </row>
    <row r="370" spans="1:9" x14ac:dyDescent="0.2">
      <c r="A370" s="58">
        <v>47</v>
      </c>
      <c r="B370" s="19" t="s">
        <v>43</v>
      </c>
      <c r="C370" s="32">
        <v>1</v>
      </c>
      <c r="D370" s="79">
        <v>1.24</v>
      </c>
      <c r="E370" s="80"/>
      <c r="F370" s="17"/>
      <c r="G370" s="17">
        <v>1</v>
      </c>
      <c r="H370" s="80"/>
      <c r="I370" s="50"/>
    </row>
    <row r="371" spans="1:9" x14ac:dyDescent="0.2">
      <c r="A371" s="58">
        <v>48</v>
      </c>
      <c r="B371" s="19" t="s">
        <v>97</v>
      </c>
      <c r="C371" s="32">
        <v>1</v>
      </c>
      <c r="D371" s="79">
        <v>69.540000000000006</v>
      </c>
      <c r="E371" s="80">
        <v>1</v>
      </c>
      <c r="F371" s="17"/>
      <c r="G371" s="17"/>
      <c r="H371" s="80"/>
      <c r="I371" s="50"/>
    </row>
    <row r="372" spans="1:9" x14ac:dyDescent="0.2">
      <c r="A372" s="58">
        <v>49</v>
      </c>
      <c r="B372" s="19" t="s">
        <v>54</v>
      </c>
      <c r="C372" s="32">
        <v>9</v>
      </c>
      <c r="D372" s="79">
        <v>187.27</v>
      </c>
      <c r="E372" s="80">
        <v>4</v>
      </c>
      <c r="F372" s="17">
        <v>1</v>
      </c>
      <c r="G372" s="17">
        <v>5</v>
      </c>
      <c r="H372" s="80"/>
      <c r="I372" s="50"/>
    </row>
    <row r="373" spans="1:9" x14ac:dyDescent="0.2">
      <c r="A373" s="58">
        <v>50</v>
      </c>
      <c r="B373" s="19" t="s">
        <v>98</v>
      </c>
      <c r="C373" s="32">
        <v>0</v>
      </c>
      <c r="D373" s="79">
        <v>24.42</v>
      </c>
      <c r="E373" s="80"/>
      <c r="F373" s="17"/>
      <c r="G373" s="17"/>
      <c r="H373" s="80"/>
      <c r="I373" s="50"/>
    </row>
    <row r="374" spans="1:9" x14ac:dyDescent="0.2">
      <c r="A374" s="58">
        <v>51</v>
      </c>
      <c r="B374" s="19" t="s">
        <v>44</v>
      </c>
      <c r="C374" s="32">
        <v>7</v>
      </c>
      <c r="D374" s="79">
        <v>69.33</v>
      </c>
      <c r="E374" s="80">
        <v>1</v>
      </c>
      <c r="F374" s="17">
        <v>1</v>
      </c>
      <c r="G374" s="17">
        <v>5</v>
      </c>
      <c r="H374" s="80"/>
    </row>
    <row r="375" spans="1:9" x14ac:dyDescent="0.2">
      <c r="A375" s="58">
        <v>52</v>
      </c>
      <c r="B375" s="19" t="s">
        <v>148</v>
      </c>
      <c r="C375" s="32">
        <v>0</v>
      </c>
      <c r="D375" s="79">
        <v>5.99</v>
      </c>
      <c r="E375" s="80"/>
      <c r="F375" s="17"/>
      <c r="G375" s="17"/>
      <c r="H375" s="80"/>
    </row>
    <row r="376" spans="1:9" x14ac:dyDescent="0.2">
      <c r="A376" s="58">
        <v>53</v>
      </c>
      <c r="B376" s="19" t="s">
        <v>99</v>
      </c>
      <c r="C376" s="32">
        <v>5</v>
      </c>
      <c r="D376" s="79">
        <v>432.25</v>
      </c>
      <c r="E376" s="80">
        <v>5</v>
      </c>
      <c r="F376" s="17"/>
      <c r="G376" s="17"/>
      <c r="H376" s="80"/>
      <c r="I376" s="50"/>
    </row>
    <row r="377" spans="1:9" x14ac:dyDescent="0.2">
      <c r="A377" s="58">
        <v>54</v>
      </c>
      <c r="B377" s="19" t="s">
        <v>100</v>
      </c>
      <c r="C377" s="32">
        <v>1</v>
      </c>
      <c r="D377" s="79">
        <v>40.58</v>
      </c>
      <c r="E377" s="80"/>
      <c r="F377" s="17"/>
      <c r="G377" s="17"/>
      <c r="H377" s="80">
        <v>1</v>
      </c>
      <c r="I377" s="50"/>
    </row>
    <row r="378" spans="1:9" x14ac:dyDescent="0.2">
      <c r="A378" s="58">
        <v>55</v>
      </c>
      <c r="B378" s="19" t="s">
        <v>101</v>
      </c>
      <c r="C378" s="32">
        <v>1</v>
      </c>
      <c r="D378" s="79">
        <v>75.8</v>
      </c>
      <c r="E378" s="80">
        <v>1</v>
      </c>
      <c r="F378" s="17"/>
      <c r="G378" s="17"/>
      <c r="H378" s="80"/>
      <c r="I378" s="50"/>
    </row>
    <row r="379" spans="1:9" x14ac:dyDescent="0.2">
      <c r="A379" s="58">
        <v>56</v>
      </c>
      <c r="B379" s="19" t="s">
        <v>102</v>
      </c>
      <c r="C379" s="32">
        <v>5</v>
      </c>
      <c r="D379" s="79">
        <v>212.12</v>
      </c>
      <c r="E379" s="80">
        <v>5</v>
      </c>
      <c r="F379" s="17">
        <v>1</v>
      </c>
      <c r="G379" s="17">
        <v>2</v>
      </c>
      <c r="H379" s="80"/>
      <c r="I379" s="50"/>
    </row>
    <row r="380" spans="1:9" x14ac:dyDescent="0.2">
      <c r="A380" s="58">
        <v>57</v>
      </c>
      <c r="B380" s="19" t="s">
        <v>103</v>
      </c>
      <c r="C380" s="32">
        <v>3</v>
      </c>
      <c r="D380" s="79">
        <v>10.7</v>
      </c>
      <c r="E380" s="80">
        <v>1</v>
      </c>
      <c r="F380" s="17"/>
      <c r="G380" s="17">
        <v>1</v>
      </c>
      <c r="H380" s="80"/>
      <c r="I380" s="50"/>
    </row>
    <row r="381" spans="1:9" x14ac:dyDescent="0.2">
      <c r="A381" s="58">
        <v>58</v>
      </c>
      <c r="B381" s="19" t="s">
        <v>149</v>
      </c>
      <c r="C381" s="32">
        <v>0</v>
      </c>
      <c r="D381" s="79">
        <v>12.11</v>
      </c>
      <c r="E381" s="80"/>
      <c r="F381" s="17"/>
      <c r="G381" s="17"/>
      <c r="H381" s="80"/>
      <c r="I381" s="50"/>
    </row>
    <row r="382" spans="1:9" x14ac:dyDescent="0.2">
      <c r="A382" s="58">
        <v>59</v>
      </c>
      <c r="B382" s="19" t="s">
        <v>45</v>
      </c>
      <c r="C382" s="32">
        <v>3</v>
      </c>
      <c r="D382" s="79">
        <v>6.44</v>
      </c>
      <c r="E382" s="80"/>
      <c r="F382" s="17">
        <v>1</v>
      </c>
      <c r="G382" s="17">
        <v>2</v>
      </c>
      <c r="H382" s="80"/>
      <c r="I382" s="50"/>
    </row>
    <row r="383" spans="1:9" ht="13.9" customHeight="1" x14ac:dyDescent="0.2">
      <c r="A383" s="58">
        <v>60</v>
      </c>
      <c r="B383" s="19" t="s">
        <v>46</v>
      </c>
      <c r="C383" s="32">
        <v>1</v>
      </c>
      <c r="D383" s="79">
        <v>3.15</v>
      </c>
      <c r="E383" s="80">
        <v>1</v>
      </c>
      <c r="F383" s="17"/>
      <c r="G383" s="17"/>
      <c r="H383" s="80"/>
      <c r="I383" s="50"/>
    </row>
    <row r="384" spans="1:9" x14ac:dyDescent="0.2">
      <c r="A384" s="58">
        <v>61</v>
      </c>
      <c r="B384" s="19" t="s">
        <v>104</v>
      </c>
      <c r="C384" s="32">
        <v>3</v>
      </c>
      <c r="D384" s="79">
        <v>118.16</v>
      </c>
      <c r="E384" s="80">
        <v>2</v>
      </c>
      <c r="F384" s="17">
        <v>1</v>
      </c>
      <c r="G384" s="17">
        <v>1</v>
      </c>
      <c r="H384" s="80"/>
      <c r="I384" s="50"/>
    </row>
    <row r="385" spans="1:9" x14ac:dyDescent="0.2">
      <c r="A385" s="58">
        <v>63</v>
      </c>
      <c r="B385" s="19" t="s">
        <v>105</v>
      </c>
      <c r="C385" s="32">
        <v>2</v>
      </c>
      <c r="D385" s="79">
        <v>95.04</v>
      </c>
      <c r="E385" s="80">
        <v>2</v>
      </c>
      <c r="F385" s="17"/>
      <c r="G385" s="17"/>
      <c r="H385" s="80"/>
      <c r="I385" s="50"/>
    </row>
    <row r="386" spans="1:9" x14ac:dyDescent="0.2">
      <c r="A386" s="58">
        <v>62</v>
      </c>
      <c r="B386" s="19" t="s">
        <v>106</v>
      </c>
      <c r="C386" s="32">
        <v>5</v>
      </c>
      <c r="D386" s="79">
        <v>168.75</v>
      </c>
      <c r="E386" s="80">
        <v>4</v>
      </c>
      <c r="F386" s="17">
        <v>2</v>
      </c>
      <c r="G386" s="17"/>
      <c r="H386" s="80"/>
      <c r="I386" s="50"/>
    </row>
    <row r="387" spans="1:9" x14ac:dyDescent="0.2">
      <c r="A387" s="58">
        <v>64</v>
      </c>
      <c r="B387" s="19" t="s">
        <v>107</v>
      </c>
      <c r="C387" s="32">
        <v>1</v>
      </c>
      <c r="D387" s="79">
        <v>30.45</v>
      </c>
      <c r="E387" s="80">
        <v>1</v>
      </c>
      <c r="F387" s="17"/>
      <c r="G387" s="17"/>
      <c r="H387" s="80"/>
      <c r="I387" s="50"/>
    </row>
    <row r="388" spans="1:9" x14ac:dyDescent="0.2">
      <c r="A388" s="58">
        <v>65</v>
      </c>
      <c r="B388" s="19" t="s">
        <v>55</v>
      </c>
      <c r="C388" s="32">
        <v>1</v>
      </c>
      <c r="D388" s="79">
        <v>5.27</v>
      </c>
      <c r="E388" s="80">
        <v>1</v>
      </c>
      <c r="F388" s="17"/>
      <c r="G388" s="17">
        <v>1</v>
      </c>
      <c r="H388" s="80"/>
      <c r="I388" s="50"/>
    </row>
    <row r="389" spans="1:9" x14ac:dyDescent="0.2">
      <c r="A389" s="58">
        <v>66</v>
      </c>
      <c r="B389" s="19" t="s">
        <v>56</v>
      </c>
      <c r="C389" s="32">
        <v>16</v>
      </c>
      <c r="D389" s="79">
        <v>146.44</v>
      </c>
      <c r="E389" s="80">
        <v>2</v>
      </c>
      <c r="F389" s="17">
        <v>7</v>
      </c>
      <c r="G389" s="17">
        <v>7</v>
      </c>
      <c r="H389" s="80"/>
      <c r="I389" s="50"/>
    </row>
    <row r="390" spans="1:9" x14ac:dyDescent="0.2">
      <c r="A390" s="58">
        <v>67</v>
      </c>
      <c r="B390" s="19" t="s">
        <v>57</v>
      </c>
      <c r="C390" s="32">
        <v>7</v>
      </c>
      <c r="D390" s="79">
        <v>591.55999999999995</v>
      </c>
      <c r="E390" s="80">
        <v>7</v>
      </c>
      <c r="F390" s="17"/>
      <c r="G390" s="17"/>
      <c r="H390" s="80"/>
      <c r="I390" s="50"/>
    </row>
    <row r="391" spans="1:9" x14ac:dyDescent="0.2">
      <c r="A391" s="58">
        <v>68</v>
      </c>
      <c r="B391" s="19" t="s">
        <v>150</v>
      </c>
      <c r="C391" s="32">
        <v>0</v>
      </c>
      <c r="D391" s="79">
        <v>1.48</v>
      </c>
      <c r="E391" s="80"/>
      <c r="F391" s="17"/>
      <c r="G391" s="17"/>
      <c r="H391" s="80"/>
      <c r="I391" s="50"/>
    </row>
    <row r="392" spans="1:9" x14ac:dyDescent="0.2">
      <c r="A392" s="58">
        <v>69</v>
      </c>
      <c r="B392" s="19" t="s">
        <v>151</v>
      </c>
      <c r="C392" s="32">
        <v>0</v>
      </c>
      <c r="D392" s="79">
        <v>1.56</v>
      </c>
      <c r="E392" s="80"/>
      <c r="F392" s="17"/>
      <c r="G392" s="17"/>
      <c r="H392" s="80"/>
      <c r="I392" s="50"/>
    </row>
    <row r="393" spans="1:9" x14ac:dyDescent="0.2">
      <c r="A393" s="58">
        <v>70</v>
      </c>
      <c r="B393" s="19" t="s">
        <v>58</v>
      </c>
      <c r="C393" s="32">
        <v>8</v>
      </c>
      <c r="D393" s="79">
        <v>202.38</v>
      </c>
      <c r="E393" s="80">
        <v>5</v>
      </c>
      <c r="F393" s="17">
        <v>1</v>
      </c>
      <c r="G393" s="17">
        <v>1</v>
      </c>
      <c r="H393" s="80">
        <v>1</v>
      </c>
      <c r="I393" s="50"/>
    </row>
    <row r="394" spans="1:9" x14ac:dyDescent="0.2">
      <c r="A394" s="58">
        <v>71</v>
      </c>
      <c r="B394" s="19" t="s">
        <v>47</v>
      </c>
      <c r="C394" s="32">
        <v>2</v>
      </c>
      <c r="D394" s="79">
        <v>42.77</v>
      </c>
      <c r="E394" s="80">
        <v>1</v>
      </c>
      <c r="F394" s="17"/>
      <c r="G394" s="17">
        <v>1</v>
      </c>
      <c r="H394" s="80"/>
      <c r="I394" s="50"/>
    </row>
    <row r="395" spans="1:9" x14ac:dyDescent="0.2">
      <c r="A395" s="58">
        <v>72</v>
      </c>
      <c r="B395" s="19" t="s">
        <v>108</v>
      </c>
      <c r="C395" s="32">
        <v>5</v>
      </c>
      <c r="D395" s="79">
        <v>316.56</v>
      </c>
      <c r="E395" s="80">
        <v>5</v>
      </c>
      <c r="F395" s="17"/>
      <c r="G395" s="17"/>
      <c r="H395" s="80"/>
      <c r="I395" s="50"/>
    </row>
    <row r="396" spans="1:9" x14ac:dyDescent="0.2">
      <c r="A396" s="58">
        <v>73</v>
      </c>
      <c r="B396" s="19" t="s">
        <v>48</v>
      </c>
      <c r="C396" s="32">
        <v>16</v>
      </c>
      <c r="D396" s="79">
        <v>167.54</v>
      </c>
      <c r="E396" s="80">
        <v>10</v>
      </c>
      <c r="F396" s="17">
        <v>1</v>
      </c>
      <c r="G396" s="17">
        <v>5</v>
      </c>
      <c r="H396" s="80"/>
      <c r="I396" s="50"/>
    </row>
    <row r="397" spans="1:9" x14ac:dyDescent="0.2">
      <c r="A397" s="58">
        <v>34</v>
      </c>
      <c r="B397" s="19" t="s">
        <v>33</v>
      </c>
      <c r="C397" s="32">
        <v>10</v>
      </c>
      <c r="D397" s="79">
        <v>183.07</v>
      </c>
      <c r="E397" s="80">
        <v>8</v>
      </c>
      <c r="F397" s="17">
        <v>1</v>
      </c>
      <c r="G397" s="17">
        <v>2</v>
      </c>
      <c r="H397" s="80"/>
      <c r="I397" s="50"/>
    </row>
    <row r="398" spans="1:9" x14ac:dyDescent="0.2">
      <c r="A398" s="58">
        <v>74</v>
      </c>
      <c r="B398" s="19" t="s">
        <v>136</v>
      </c>
      <c r="C398" s="32">
        <v>1</v>
      </c>
      <c r="D398" s="79">
        <v>218.5</v>
      </c>
      <c r="E398" s="80">
        <v>1</v>
      </c>
      <c r="F398" s="17"/>
      <c r="G398" s="17"/>
      <c r="H398" s="80"/>
      <c r="I398" s="50"/>
    </row>
    <row r="399" spans="1:9" x14ac:dyDescent="0.2">
      <c r="A399" s="58">
        <v>75</v>
      </c>
      <c r="B399" s="19" t="s">
        <v>109</v>
      </c>
      <c r="C399" s="32">
        <v>4</v>
      </c>
      <c r="D399" s="79">
        <v>349.44</v>
      </c>
      <c r="E399" s="80">
        <v>4</v>
      </c>
      <c r="F399" s="17"/>
      <c r="G399" s="17"/>
      <c r="H399" s="80"/>
      <c r="I399" s="50"/>
    </row>
    <row r="400" spans="1:9" x14ac:dyDescent="0.2">
      <c r="A400" s="58">
        <v>76</v>
      </c>
      <c r="B400" s="19" t="s">
        <v>49</v>
      </c>
      <c r="C400" s="32">
        <v>24</v>
      </c>
      <c r="D400" s="79">
        <v>177.5</v>
      </c>
      <c r="E400" s="80">
        <v>7</v>
      </c>
      <c r="F400" s="17">
        <v>8</v>
      </c>
      <c r="G400" s="17">
        <v>16</v>
      </c>
      <c r="H400" s="80"/>
      <c r="I400" s="50"/>
    </row>
    <row r="401" spans="1:9" x14ac:dyDescent="0.2">
      <c r="A401" s="58">
        <v>77</v>
      </c>
      <c r="B401" s="19" t="s">
        <v>50</v>
      </c>
      <c r="C401" s="32">
        <v>1</v>
      </c>
      <c r="D401" s="79">
        <v>5.81</v>
      </c>
      <c r="E401" s="80">
        <v>1</v>
      </c>
      <c r="F401" s="17"/>
      <c r="G401" s="17"/>
      <c r="H401" s="80"/>
      <c r="I401" s="50"/>
    </row>
    <row r="402" spans="1:9" ht="13.5" thickBot="1" x14ac:dyDescent="0.25">
      <c r="A402" s="58">
        <v>78</v>
      </c>
      <c r="B402" s="21" t="s">
        <v>110</v>
      </c>
      <c r="C402" s="32">
        <v>0</v>
      </c>
      <c r="D402" s="79">
        <v>2.6</v>
      </c>
      <c r="E402" s="80"/>
      <c r="F402" s="17"/>
      <c r="G402" s="17"/>
      <c r="H402" s="80"/>
      <c r="I402" s="50"/>
    </row>
    <row r="403" spans="1:9" ht="18" customHeight="1" thickTop="1" thickBot="1" x14ac:dyDescent="0.25">
      <c r="A403" s="62" t="s">
        <v>12</v>
      </c>
      <c r="B403" s="63"/>
      <c r="C403" s="81">
        <f t="shared" ref="C403:H403" si="2">SUM(C325:C402)</f>
        <v>407</v>
      </c>
      <c r="D403" s="82">
        <f t="shared" si="2"/>
        <v>12754.090000000004</v>
      </c>
      <c r="E403" s="83">
        <f>SUM(E325:E402)</f>
        <v>231</v>
      </c>
      <c r="F403" s="83">
        <f t="shared" si="2"/>
        <v>72</v>
      </c>
      <c r="G403" s="83">
        <f t="shared" si="2"/>
        <v>111</v>
      </c>
      <c r="H403" s="84">
        <f t="shared" si="2"/>
        <v>12</v>
      </c>
      <c r="I403" s="61"/>
    </row>
    <row r="404" spans="1:9" ht="17.25" customHeight="1" thickTop="1" x14ac:dyDescent="0.2">
      <c r="A404" s="85" t="s">
        <v>111</v>
      </c>
      <c r="B404" s="86" t="s">
        <v>152</v>
      </c>
      <c r="C404" s="86"/>
      <c r="D404" s="87"/>
      <c r="E404" s="88"/>
      <c r="F404" s="88"/>
      <c r="G404" s="88"/>
      <c r="H404" s="25"/>
      <c r="I404" s="25"/>
    </row>
    <row r="405" spans="1:9" x14ac:dyDescent="0.2">
      <c r="A405" s="85"/>
      <c r="B405" s="86" t="s">
        <v>153</v>
      </c>
      <c r="C405" s="23"/>
      <c r="D405" s="87"/>
      <c r="E405" s="89"/>
      <c r="F405" s="88"/>
      <c r="G405" s="88"/>
      <c r="H405" s="25"/>
      <c r="I405" s="25"/>
    </row>
    <row r="406" spans="1:9" x14ac:dyDescent="0.2">
      <c r="A406" s="85" t="s">
        <v>116</v>
      </c>
      <c r="B406" s="86" t="s">
        <v>154</v>
      </c>
      <c r="C406" s="86"/>
      <c r="D406" s="87"/>
      <c r="E406" s="89"/>
      <c r="F406" s="88"/>
      <c r="G406" s="88"/>
      <c r="H406" s="25"/>
      <c r="I406" s="25"/>
    </row>
    <row r="407" spans="1:9" x14ac:dyDescent="0.2">
      <c r="A407" s="85"/>
      <c r="B407" s="86" t="s">
        <v>4</v>
      </c>
      <c r="C407" s="23"/>
      <c r="D407" s="87"/>
      <c r="E407" s="89"/>
      <c r="F407" s="88"/>
      <c r="G407" s="88"/>
      <c r="H407" s="25"/>
      <c r="I407" s="25"/>
    </row>
    <row r="408" spans="1:9" ht="14.25" x14ac:dyDescent="0.2">
      <c r="B408" s="6" t="s">
        <v>16</v>
      </c>
      <c r="C408" s="6"/>
      <c r="D408" s="34"/>
      <c r="E408" s="34"/>
      <c r="F408" s="34"/>
      <c r="G408" s="34"/>
      <c r="H408" s="34"/>
    </row>
    <row r="410" spans="1:9" ht="15" x14ac:dyDescent="0.2">
      <c r="A410" s="26" t="s">
        <v>155</v>
      </c>
      <c r="B410" s="26"/>
      <c r="C410" s="26"/>
      <c r="D410" s="26"/>
      <c r="E410" s="26"/>
      <c r="F410" s="26"/>
      <c r="G410" s="26"/>
      <c r="H410" s="26"/>
    </row>
    <row r="412" spans="1:9" ht="28.5" customHeight="1" thickBot="1" x14ac:dyDescent="0.25">
      <c r="A412" s="77" t="s">
        <v>3</v>
      </c>
      <c r="B412" s="5" t="s">
        <v>17</v>
      </c>
      <c r="C412" s="5" t="s">
        <v>77</v>
      </c>
      <c r="D412" s="47" t="s">
        <v>121</v>
      </c>
      <c r="E412" s="78" t="s">
        <v>143</v>
      </c>
      <c r="F412" s="5" t="s">
        <v>80</v>
      </c>
      <c r="G412" s="5" t="s">
        <v>81</v>
      </c>
      <c r="H412" s="49" t="s">
        <v>144</v>
      </c>
    </row>
    <row r="413" spans="1:9" ht="12.95" customHeight="1" thickTop="1" x14ac:dyDescent="0.2">
      <c r="A413" s="58">
        <v>1</v>
      </c>
      <c r="B413" s="19" t="s">
        <v>18</v>
      </c>
      <c r="C413" s="32">
        <v>9</v>
      </c>
      <c r="D413" s="90">
        <v>914.83</v>
      </c>
      <c r="E413" s="56">
        <v>9</v>
      </c>
      <c r="F413" s="91">
        <v>0</v>
      </c>
      <c r="G413" s="91">
        <v>0</v>
      </c>
      <c r="H413" s="56">
        <v>0</v>
      </c>
    </row>
    <row r="414" spans="1:9" ht="12.95" customHeight="1" x14ac:dyDescent="0.2">
      <c r="A414" s="58">
        <v>2</v>
      </c>
      <c r="B414" s="19" t="s">
        <v>19</v>
      </c>
      <c r="C414" s="32">
        <v>3</v>
      </c>
      <c r="D414" s="79">
        <v>183.18</v>
      </c>
      <c r="E414" s="55">
        <v>3</v>
      </c>
      <c r="F414" s="16">
        <v>0</v>
      </c>
      <c r="G414" s="16">
        <v>1</v>
      </c>
      <c r="H414" s="55">
        <v>0</v>
      </c>
    </row>
    <row r="415" spans="1:9" ht="12.95" customHeight="1" x14ac:dyDescent="0.2">
      <c r="A415" s="58">
        <v>3</v>
      </c>
      <c r="B415" s="19" t="s">
        <v>83</v>
      </c>
      <c r="C415" s="32">
        <v>0</v>
      </c>
      <c r="D415" s="79">
        <v>4.51</v>
      </c>
      <c r="E415" s="55">
        <v>0</v>
      </c>
      <c r="F415" s="16">
        <v>0</v>
      </c>
      <c r="G415" s="16">
        <v>0</v>
      </c>
      <c r="H415" s="55">
        <v>0</v>
      </c>
    </row>
    <row r="416" spans="1:9" ht="12.95" customHeight="1" x14ac:dyDescent="0.2">
      <c r="A416" s="58">
        <v>4</v>
      </c>
      <c r="B416" s="19" t="s">
        <v>20</v>
      </c>
      <c r="C416" s="32">
        <v>4</v>
      </c>
      <c r="D416" s="79">
        <v>34.520000000000003</v>
      </c>
      <c r="E416" s="55">
        <v>1</v>
      </c>
      <c r="F416" s="16">
        <v>1</v>
      </c>
      <c r="G416" s="16">
        <v>2</v>
      </c>
      <c r="H416" s="55">
        <v>0</v>
      </c>
    </row>
    <row r="417" spans="1:8" ht="12.95" customHeight="1" x14ac:dyDescent="0.2">
      <c r="A417" s="58">
        <v>5</v>
      </c>
      <c r="B417" s="19" t="s">
        <v>21</v>
      </c>
      <c r="C417" s="32">
        <v>1</v>
      </c>
      <c r="D417" s="79">
        <v>23.48</v>
      </c>
      <c r="E417" s="55">
        <v>0</v>
      </c>
      <c r="F417" s="16">
        <v>0</v>
      </c>
      <c r="G417" s="16">
        <v>1</v>
      </c>
      <c r="H417" s="55">
        <v>0</v>
      </c>
    </row>
    <row r="418" spans="1:8" ht="12.95" customHeight="1" x14ac:dyDescent="0.2">
      <c r="A418" s="58">
        <v>6</v>
      </c>
      <c r="B418" s="19" t="s">
        <v>22</v>
      </c>
      <c r="C418" s="32">
        <v>3</v>
      </c>
      <c r="D418" s="79">
        <v>19.96</v>
      </c>
      <c r="E418" s="55">
        <v>1</v>
      </c>
      <c r="F418" s="16">
        <v>0</v>
      </c>
      <c r="G418" s="16">
        <v>1</v>
      </c>
      <c r="H418" s="55">
        <v>1</v>
      </c>
    </row>
    <row r="419" spans="1:8" ht="12.95" customHeight="1" x14ac:dyDescent="0.2">
      <c r="A419" s="58">
        <v>7</v>
      </c>
      <c r="B419" s="19" t="s">
        <v>23</v>
      </c>
      <c r="C419" s="32">
        <v>3</v>
      </c>
      <c r="D419" s="79">
        <v>92.24</v>
      </c>
      <c r="E419" s="55">
        <v>3</v>
      </c>
      <c r="F419" s="16">
        <v>1</v>
      </c>
      <c r="G419" s="16">
        <v>1</v>
      </c>
      <c r="H419" s="55">
        <v>0</v>
      </c>
    </row>
    <row r="420" spans="1:8" ht="12.95" customHeight="1" x14ac:dyDescent="0.2">
      <c r="A420" s="58">
        <v>8</v>
      </c>
      <c r="B420" s="19" t="s">
        <v>84</v>
      </c>
      <c r="C420" s="32">
        <v>5</v>
      </c>
      <c r="D420" s="79">
        <v>108.15</v>
      </c>
      <c r="E420" s="55">
        <v>4</v>
      </c>
      <c r="F420" s="16">
        <v>0</v>
      </c>
      <c r="G420" s="16">
        <v>3</v>
      </c>
      <c r="H420" s="55">
        <v>0</v>
      </c>
    </row>
    <row r="421" spans="1:8" ht="12.95" customHeight="1" x14ac:dyDescent="0.2">
      <c r="A421" s="58">
        <v>9</v>
      </c>
      <c r="B421" s="19" t="s">
        <v>30</v>
      </c>
      <c r="C421" s="32">
        <v>3</v>
      </c>
      <c r="D421" s="79">
        <v>5.75</v>
      </c>
      <c r="E421" s="55">
        <v>0</v>
      </c>
      <c r="F421" s="16">
        <v>0</v>
      </c>
      <c r="G421" s="16">
        <v>1</v>
      </c>
      <c r="H421" s="55">
        <v>1</v>
      </c>
    </row>
    <row r="422" spans="1:8" ht="12.95" customHeight="1" x14ac:dyDescent="0.2">
      <c r="A422" s="58">
        <v>10</v>
      </c>
      <c r="B422" s="19" t="s">
        <v>85</v>
      </c>
      <c r="C422" s="32">
        <v>5</v>
      </c>
      <c r="D422" s="79">
        <v>20.74</v>
      </c>
      <c r="E422" s="55">
        <v>0</v>
      </c>
      <c r="F422" s="16">
        <v>2</v>
      </c>
      <c r="G422" s="16">
        <v>3</v>
      </c>
      <c r="H422" s="55">
        <v>0</v>
      </c>
    </row>
    <row r="423" spans="1:8" ht="12.95" customHeight="1" x14ac:dyDescent="0.2">
      <c r="A423" s="58">
        <v>11</v>
      </c>
      <c r="B423" s="19" t="s">
        <v>24</v>
      </c>
      <c r="C423" s="32">
        <v>9</v>
      </c>
      <c r="D423" s="79">
        <v>731.86</v>
      </c>
      <c r="E423" s="55">
        <v>9</v>
      </c>
      <c r="F423" s="16">
        <v>0</v>
      </c>
      <c r="G423" s="16">
        <v>0</v>
      </c>
      <c r="H423" s="55">
        <v>0</v>
      </c>
    </row>
    <row r="424" spans="1:8" ht="12.95" customHeight="1" x14ac:dyDescent="0.2">
      <c r="A424" s="58">
        <v>12</v>
      </c>
      <c r="B424" s="19" t="s">
        <v>25</v>
      </c>
      <c r="C424" s="32">
        <v>9</v>
      </c>
      <c r="D424" s="79">
        <v>149.41999999999999</v>
      </c>
      <c r="E424" s="55">
        <v>3</v>
      </c>
      <c r="F424" s="16">
        <v>1</v>
      </c>
      <c r="G424" s="16">
        <v>4</v>
      </c>
      <c r="H424" s="55">
        <v>0</v>
      </c>
    </row>
    <row r="425" spans="1:8" ht="12.95" customHeight="1" x14ac:dyDescent="0.2">
      <c r="A425" s="58">
        <v>13</v>
      </c>
      <c r="B425" s="19" t="s">
        <v>59</v>
      </c>
      <c r="C425" s="32">
        <v>2</v>
      </c>
      <c r="D425" s="79">
        <v>75.430000000000007</v>
      </c>
      <c r="E425" s="55">
        <v>2</v>
      </c>
      <c r="F425" s="16">
        <v>0</v>
      </c>
      <c r="G425" s="16">
        <v>0</v>
      </c>
      <c r="H425" s="55">
        <v>0</v>
      </c>
    </row>
    <row r="426" spans="1:8" ht="12.95" customHeight="1" x14ac:dyDescent="0.2">
      <c r="A426" s="58">
        <v>14</v>
      </c>
      <c r="B426" s="19" t="s">
        <v>145</v>
      </c>
      <c r="C426" s="32">
        <v>0</v>
      </c>
      <c r="D426" s="79">
        <v>6.68</v>
      </c>
      <c r="E426" s="55">
        <v>0</v>
      </c>
      <c r="F426" s="16">
        <v>0</v>
      </c>
      <c r="G426" s="16">
        <v>0</v>
      </c>
      <c r="H426" s="55">
        <v>0</v>
      </c>
    </row>
    <row r="427" spans="1:8" ht="12.95" customHeight="1" x14ac:dyDescent="0.2">
      <c r="A427" s="58">
        <v>15</v>
      </c>
      <c r="B427" s="19" t="s">
        <v>86</v>
      </c>
      <c r="C427" s="32">
        <v>5</v>
      </c>
      <c r="D427" s="79">
        <v>331.78</v>
      </c>
      <c r="E427" s="55">
        <v>5</v>
      </c>
      <c r="F427" s="16">
        <v>0</v>
      </c>
      <c r="G427" s="16">
        <v>1</v>
      </c>
      <c r="H427" s="55">
        <v>0</v>
      </c>
    </row>
    <row r="428" spans="1:8" ht="12.95" customHeight="1" x14ac:dyDescent="0.2">
      <c r="A428" s="58">
        <v>16</v>
      </c>
      <c r="B428" s="19" t="s">
        <v>26</v>
      </c>
      <c r="C428" s="32">
        <v>4</v>
      </c>
      <c r="D428" s="79">
        <v>11.15</v>
      </c>
      <c r="E428" s="55">
        <v>1</v>
      </c>
      <c r="F428" s="16">
        <v>0</v>
      </c>
      <c r="G428" s="16">
        <v>1</v>
      </c>
      <c r="H428" s="55">
        <v>0</v>
      </c>
    </row>
    <row r="429" spans="1:8" ht="12.95" customHeight="1" x14ac:dyDescent="0.2">
      <c r="A429" s="58">
        <v>17</v>
      </c>
      <c r="B429" s="19" t="s">
        <v>87</v>
      </c>
      <c r="C429" s="32">
        <v>7</v>
      </c>
      <c r="D429" s="79">
        <v>220.32</v>
      </c>
      <c r="E429" s="55">
        <v>5</v>
      </c>
      <c r="F429" s="16">
        <v>1</v>
      </c>
      <c r="G429" s="16">
        <v>0</v>
      </c>
      <c r="H429" s="55">
        <v>0</v>
      </c>
    </row>
    <row r="430" spans="1:8" ht="12.95" customHeight="1" x14ac:dyDescent="0.2">
      <c r="A430" s="58">
        <v>18</v>
      </c>
      <c r="B430" s="19" t="s">
        <v>27</v>
      </c>
      <c r="C430" s="32">
        <v>3</v>
      </c>
      <c r="D430" s="79">
        <v>23.73</v>
      </c>
      <c r="E430" s="55">
        <v>1</v>
      </c>
      <c r="F430" s="16">
        <v>0</v>
      </c>
      <c r="G430" s="16">
        <v>2</v>
      </c>
      <c r="H430" s="55">
        <v>0</v>
      </c>
    </row>
    <row r="431" spans="1:8" ht="12.95" customHeight="1" x14ac:dyDescent="0.2">
      <c r="A431" s="58">
        <v>19</v>
      </c>
      <c r="B431" s="19" t="s">
        <v>41</v>
      </c>
      <c r="C431" s="32">
        <v>5</v>
      </c>
      <c r="D431" s="79">
        <v>130.55000000000001</v>
      </c>
      <c r="E431" s="55">
        <v>3</v>
      </c>
      <c r="F431" s="16">
        <v>1</v>
      </c>
      <c r="G431" s="16">
        <v>3</v>
      </c>
      <c r="H431" s="55">
        <v>0</v>
      </c>
    </row>
    <row r="432" spans="1:8" ht="12.95" customHeight="1" x14ac:dyDescent="0.2">
      <c r="A432" s="58">
        <v>20</v>
      </c>
      <c r="B432" s="19" t="s">
        <v>28</v>
      </c>
      <c r="C432" s="32">
        <v>3</v>
      </c>
      <c r="D432" s="79">
        <v>66.05</v>
      </c>
      <c r="E432" s="55">
        <v>1</v>
      </c>
      <c r="F432" s="16">
        <v>2</v>
      </c>
      <c r="G432" s="16">
        <v>2</v>
      </c>
      <c r="H432" s="55">
        <v>0</v>
      </c>
    </row>
    <row r="433" spans="1:8" ht="12.95" customHeight="1" x14ac:dyDescent="0.2">
      <c r="A433" s="58">
        <v>21</v>
      </c>
      <c r="B433" s="19" t="s">
        <v>88</v>
      </c>
      <c r="C433" s="32">
        <v>3</v>
      </c>
      <c r="D433" s="79">
        <v>51.76</v>
      </c>
      <c r="E433" s="55">
        <v>1</v>
      </c>
      <c r="F433" s="16">
        <v>1</v>
      </c>
      <c r="G433" s="16">
        <v>1</v>
      </c>
      <c r="H433" s="55">
        <v>1</v>
      </c>
    </row>
    <row r="434" spans="1:8" ht="12.95" customHeight="1" x14ac:dyDescent="0.2">
      <c r="A434" s="58">
        <v>22</v>
      </c>
      <c r="B434" s="19" t="s">
        <v>29</v>
      </c>
      <c r="C434" s="32">
        <v>1</v>
      </c>
      <c r="D434" s="79">
        <v>14.51</v>
      </c>
      <c r="E434" s="55">
        <v>1</v>
      </c>
      <c r="F434" s="16">
        <v>0</v>
      </c>
      <c r="G434" s="16">
        <v>0</v>
      </c>
      <c r="H434" s="55">
        <v>0</v>
      </c>
    </row>
    <row r="435" spans="1:8" ht="12.95" customHeight="1" x14ac:dyDescent="0.2">
      <c r="A435" s="58">
        <v>23</v>
      </c>
      <c r="B435" s="19" t="s">
        <v>89</v>
      </c>
      <c r="C435" s="32">
        <v>3</v>
      </c>
      <c r="D435" s="79">
        <v>114.24</v>
      </c>
      <c r="E435" s="55">
        <v>3</v>
      </c>
      <c r="F435" s="16">
        <v>0</v>
      </c>
      <c r="G435" s="16">
        <v>0</v>
      </c>
      <c r="H435" s="55">
        <v>0</v>
      </c>
    </row>
    <row r="436" spans="1:8" ht="12.95" customHeight="1" x14ac:dyDescent="0.2">
      <c r="A436" s="58">
        <v>24</v>
      </c>
      <c r="B436" s="19" t="s">
        <v>90</v>
      </c>
      <c r="C436" s="32">
        <v>33</v>
      </c>
      <c r="D436" s="79">
        <v>271.02</v>
      </c>
      <c r="E436" s="55">
        <v>8</v>
      </c>
      <c r="F436" s="16">
        <v>7</v>
      </c>
      <c r="G436" s="16">
        <v>24</v>
      </c>
      <c r="H436" s="55">
        <v>1</v>
      </c>
    </row>
    <row r="437" spans="1:8" ht="12.95" customHeight="1" x14ac:dyDescent="0.2">
      <c r="A437" s="58">
        <v>25</v>
      </c>
      <c r="B437" s="19" t="s">
        <v>51</v>
      </c>
      <c r="C437" s="32">
        <v>7</v>
      </c>
      <c r="D437" s="79">
        <v>77.650000000000006</v>
      </c>
      <c r="E437" s="55">
        <v>1</v>
      </c>
      <c r="F437" s="16">
        <v>3</v>
      </c>
      <c r="G437" s="16">
        <v>3</v>
      </c>
      <c r="H437" s="55">
        <v>0</v>
      </c>
    </row>
    <row r="438" spans="1:8" ht="12.95" customHeight="1" x14ac:dyDescent="0.2">
      <c r="A438" s="58">
        <v>26</v>
      </c>
      <c r="B438" s="19" t="s">
        <v>52</v>
      </c>
      <c r="C438" s="32">
        <v>7</v>
      </c>
      <c r="D438" s="79">
        <v>290.02</v>
      </c>
      <c r="E438" s="55">
        <v>4</v>
      </c>
      <c r="F438" s="16">
        <v>2</v>
      </c>
      <c r="G438" s="16">
        <v>2</v>
      </c>
      <c r="H438" s="55">
        <v>0</v>
      </c>
    </row>
    <row r="439" spans="1:8" ht="12.95" customHeight="1" x14ac:dyDescent="0.2">
      <c r="A439" s="58">
        <v>27</v>
      </c>
      <c r="B439" s="19" t="s">
        <v>91</v>
      </c>
      <c r="C439" s="32">
        <v>2</v>
      </c>
      <c r="D439" s="79">
        <v>77.900000000000006</v>
      </c>
      <c r="E439" s="55">
        <v>2</v>
      </c>
      <c r="F439" s="16">
        <v>0</v>
      </c>
      <c r="G439" s="16">
        <v>0</v>
      </c>
      <c r="H439" s="55">
        <v>0</v>
      </c>
    </row>
    <row r="440" spans="1:8" ht="12.95" customHeight="1" x14ac:dyDescent="0.2">
      <c r="A440" s="58">
        <v>28</v>
      </c>
      <c r="B440" s="19" t="s">
        <v>31</v>
      </c>
      <c r="C440" s="32">
        <v>2</v>
      </c>
      <c r="D440" s="79">
        <v>201.21</v>
      </c>
      <c r="E440" s="55">
        <v>1</v>
      </c>
      <c r="F440" s="16">
        <v>1</v>
      </c>
      <c r="G440" s="16">
        <v>0</v>
      </c>
      <c r="H440" s="55">
        <v>0</v>
      </c>
    </row>
    <row r="441" spans="1:8" ht="12.95" customHeight="1" x14ac:dyDescent="0.2">
      <c r="A441" s="58">
        <v>29</v>
      </c>
      <c r="B441" s="19" t="s">
        <v>92</v>
      </c>
      <c r="C441" s="32">
        <v>2</v>
      </c>
      <c r="D441" s="79">
        <v>155.24</v>
      </c>
      <c r="E441" s="55">
        <v>2</v>
      </c>
      <c r="F441" s="16">
        <v>0</v>
      </c>
      <c r="G441" s="16">
        <v>0</v>
      </c>
      <c r="H441" s="55">
        <v>0</v>
      </c>
    </row>
    <row r="442" spans="1:8" ht="12.95" customHeight="1" x14ac:dyDescent="0.2">
      <c r="A442" s="58">
        <v>30</v>
      </c>
      <c r="B442" s="19" t="s">
        <v>93</v>
      </c>
      <c r="C442" s="32">
        <v>2</v>
      </c>
      <c r="D442" s="79">
        <v>84.35</v>
      </c>
      <c r="E442" s="55">
        <v>1</v>
      </c>
      <c r="F442" s="16">
        <v>0</v>
      </c>
      <c r="G442" s="16">
        <v>1</v>
      </c>
      <c r="H442" s="55">
        <v>0</v>
      </c>
    </row>
    <row r="443" spans="1:8" ht="12.95" customHeight="1" x14ac:dyDescent="0.2">
      <c r="A443" s="58">
        <v>31</v>
      </c>
      <c r="B443" s="19" t="s">
        <v>53</v>
      </c>
      <c r="C443" s="32">
        <v>1</v>
      </c>
      <c r="D443" s="79">
        <v>35.03</v>
      </c>
      <c r="E443" s="55">
        <v>0</v>
      </c>
      <c r="F443" s="16">
        <v>1</v>
      </c>
      <c r="G443" s="16">
        <v>0</v>
      </c>
      <c r="H443" s="55">
        <v>0</v>
      </c>
    </row>
    <row r="444" spans="1:8" ht="12.95" customHeight="1" x14ac:dyDescent="0.2">
      <c r="A444" s="58">
        <v>32</v>
      </c>
      <c r="B444" s="19" t="s">
        <v>94</v>
      </c>
      <c r="C444" s="32">
        <v>2</v>
      </c>
      <c r="D444" s="79">
        <v>179.39</v>
      </c>
      <c r="E444" s="55">
        <v>2</v>
      </c>
      <c r="F444" s="16">
        <v>0</v>
      </c>
      <c r="G444" s="16">
        <v>0</v>
      </c>
      <c r="H444" s="55">
        <v>0</v>
      </c>
    </row>
    <row r="445" spans="1:8" ht="12.95" customHeight="1" x14ac:dyDescent="0.2">
      <c r="A445" s="58">
        <v>33</v>
      </c>
      <c r="B445" s="19" t="s">
        <v>32</v>
      </c>
      <c r="C445" s="32">
        <v>35</v>
      </c>
      <c r="D445" s="79">
        <v>2002.54</v>
      </c>
      <c r="E445" s="55">
        <v>33</v>
      </c>
      <c r="F445" s="16">
        <v>1</v>
      </c>
      <c r="G445" s="16">
        <v>4</v>
      </c>
      <c r="H445" s="55">
        <v>2</v>
      </c>
    </row>
    <row r="446" spans="1:8" ht="12.95" customHeight="1" x14ac:dyDescent="0.2">
      <c r="A446" s="58">
        <v>35</v>
      </c>
      <c r="B446" s="19" t="s">
        <v>34</v>
      </c>
      <c r="C446" s="32">
        <v>12</v>
      </c>
      <c r="D446" s="79">
        <v>182.29</v>
      </c>
      <c r="E446" s="55">
        <v>4</v>
      </c>
      <c r="F446" s="16">
        <v>4</v>
      </c>
      <c r="G446" s="16">
        <v>6</v>
      </c>
      <c r="H446" s="55">
        <v>0</v>
      </c>
    </row>
    <row r="447" spans="1:8" ht="12.95" customHeight="1" x14ac:dyDescent="0.2">
      <c r="A447" s="58">
        <v>36</v>
      </c>
      <c r="B447" s="19" t="s">
        <v>35</v>
      </c>
      <c r="C447" s="32">
        <v>30</v>
      </c>
      <c r="D447" s="79">
        <v>1428.12</v>
      </c>
      <c r="E447" s="55">
        <v>23</v>
      </c>
      <c r="F447" s="16">
        <v>4</v>
      </c>
      <c r="G447" s="16">
        <v>7</v>
      </c>
      <c r="H447" s="55">
        <v>2</v>
      </c>
    </row>
    <row r="448" spans="1:8" ht="12.95" customHeight="1" x14ac:dyDescent="0.2">
      <c r="A448" s="58">
        <v>37</v>
      </c>
      <c r="B448" s="19" t="s">
        <v>36</v>
      </c>
      <c r="C448" s="32">
        <v>6</v>
      </c>
      <c r="D448" s="79">
        <v>120.6</v>
      </c>
      <c r="E448" s="55">
        <v>6</v>
      </c>
      <c r="F448" s="16">
        <v>0</v>
      </c>
      <c r="G448" s="16">
        <v>1</v>
      </c>
      <c r="H448" s="55">
        <v>0</v>
      </c>
    </row>
    <row r="449" spans="1:8" ht="12.95" customHeight="1" x14ac:dyDescent="0.2">
      <c r="A449" s="58">
        <v>38</v>
      </c>
      <c r="B449" s="19" t="s">
        <v>95</v>
      </c>
      <c r="C449" s="32">
        <v>3</v>
      </c>
      <c r="D449" s="79">
        <v>88.37</v>
      </c>
      <c r="E449" s="55">
        <v>3</v>
      </c>
      <c r="F449" s="16">
        <v>0</v>
      </c>
      <c r="G449" s="16">
        <v>0</v>
      </c>
      <c r="H449" s="55">
        <v>0</v>
      </c>
    </row>
    <row r="450" spans="1:8" ht="12.95" customHeight="1" x14ac:dyDescent="0.2">
      <c r="A450" s="58">
        <v>39</v>
      </c>
      <c r="B450" s="19" t="s">
        <v>146</v>
      </c>
      <c r="C450" s="32">
        <v>0</v>
      </c>
      <c r="D450" s="79">
        <v>0</v>
      </c>
      <c r="E450" s="55">
        <v>0</v>
      </c>
      <c r="F450" s="16">
        <v>0</v>
      </c>
      <c r="G450" s="16">
        <v>0</v>
      </c>
      <c r="H450" s="55">
        <v>0</v>
      </c>
    </row>
    <row r="451" spans="1:8" ht="12.95" customHeight="1" x14ac:dyDescent="0.2">
      <c r="A451" s="58">
        <v>40</v>
      </c>
      <c r="B451" s="19" t="s">
        <v>37</v>
      </c>
      <c r="C451" s="32">
        <v>4</v>
      </c>
      <c r="D451" s="79">
        <v>27.34</v>
      </c>
      <c r="E451" s="55">
        <v>1</v>
      </c>
      <c r="F451" s="16">
        <v>2</v>
      </c>
      <c r="G451" s="16">
        <v>4</v>
      </c>
      <c r="H451" s="55">
        <v>0</v>
      </c>
    </row>
    <row r="452" spans="1:8" ht="12.95" customHeight="1" x14ac:dyDescent="0.2">
      <c r="A452" s="58">
        <v>41</v>
      </c>
      <c r="B452" s="19" t="s">
        <v>38</v>
      </c>
      <c r="C452" s="32">
        <v>1</v>
      </c>
      <c r="D452" s="79">
        <v>12.37</v>
      </c>
      <c r="E452" s="55">
        <v>0</v>
      </c>
      <c r="F452" s="16">
        <v>1</v>
      </c>
      <c r="G452" s="16">
        <v>0</v>
      </c>
      <c r="H452" s="55">
        <v>0</v>
      </c>
    </row>
    <row r="453" spans="1:8" ht="12.95" customHeight="1" x14ac:dyDescent="0.2">
      <c r="A453" s="58">
        <v>42</v>
      </c>
      <c r="B453" s="19" t="s">
        <v>39</v>
      </c>
      <c r="C453" s="32">
        <v>0</v>
      </c>
      <c r="D453" s="79">
        <v>0</v>
      </c>
      <c r="E453" s="55">
        <v>0</v>
      </c>
      <c r="F453" s="16">
        <v>0</v>
      </c>
      <c r="G453" s="16">
        <v>0</v>
      </c>
      <c r="H453" s="55">
        <v>0</v>
      </c>
    </row>
    <row r="454" spans="1:8" ht="12.95" customHeight="1" x14ac:dyDescent="0.2">
      <c r="A454" s="58">
        <v>43</v>
      </c>
      <c r="B454" s="19" t="s">
        <v>96</v>
      </c>
      <c r="C454" s="32">
        <v>1</v>
      </c>
      <c r="D454" s="79">
        <v>99.16</v>
      </c>
      <c r="E454" s="55">
        <v>1</v>
      </c>
      <c r="F454" s="16">
        <v>0</v>
      </c>
      <c r="G454" s="16">
        <v>0</v>
      </c>
      <c r="H454" s="55">
        <v>0</v>
      </c>
    </row>
    <row r="455" spans="1:8" ht="12.95" customHeight="1" x14ac:dyDescent="0.2">
      <c r="A455" s="58">
        <v>44</v>
      </c>
      <c r="B455" s="19" t="s">
        <v>40</v>
      </c>
      <c r="C455" s="32">
        <v>26</v>
      </c>
      <c r="D455" s="79">
        <v>246.3</v>
      </c>
      <c r="E455" s="55">
        <v>6</v>
      </c>
      <c r="F455" s="16">
        <v>8</v>
      </c>
      <c r="G455" s="16">
        <v>16</v>
      </c>
      <c r="H455" s="55">
        <v>1</v>
      </c>
    </row>
    <row r="456" spans="1:8" ht="12.95" customHeight="1" x14ac:dyDescent="0.2">
      <c r="A456" s="58">
        <v>45</v>
      </c>
      <c r="B456" s="19" t="s">
        <v>147</v>
      </c>
      <c r="C456" s="32">
        <v>5</v>
      </c>
      <c r="D456" s="79">
        <v>160.32</v>
      </c>
      <c r="E456" s="55">
        <v>2</v>
      </c>
      <c r="F456" s="16">
        <v>1</v>
      </c>
      <c r="G456" s="16">
        <v>4</v>
      </c>
      <c r="H456" s="55">
        <v>0</v>
      </c>
    </row>
    <row r="457" spans="1:8" ht="12.95" customHeight="1" x14ac:dyDescent="0.2">
      <c r="A457" s="58">
        <v>46</v>
      </c>
      <c r="B457" s="19" t="s">
        <v>42</v>
      </c>
      <c r="C457" s="32">
        <v>5</v>
      </c>
      <c r="D457" s="79">
        <v>92.76</v>
      </c>
      <c r="E457" s="55">
        <v>2</v>
      </c>
      <c r="F457" s="55">
        <v>0</v>
      </c>
      <c r="G457" s="16">
        <v>2</v>
      </c>
      <c r="H457" s="55">
        <v>0</v>
      </c>
    </row>
    <row r="458" spans="1:8" ht="12.95" customHeight="1" x14ac:dyDescent="0.2">
      <c r="A458" s="58">
        <v>47</v>
      </c>
      <c r="B458" s="19" t="s">
        <v>43</v>
      </c>
      <c r="C458" s="32">
        <v>2</v>
      </c>
      <c r="D458" s="79">
        <v>6.22</v>
      </c>
      <c r="E458" s="55">
        <v>0</v>
      </c>
      <c r="F458" s="55">
        <v>0</v>
      </c>
      <c r="G458" s="16">
        <v>2</v>
      </c>
      <c r="H458" s="55">
        <v>0</v>
      </c>
    </row>
    <row r="459" spans="1:8" ht="12.95" customHeight="1" x14ac:dyDescent="0.2">
      <c r="A459" s="58">
        <v>48</v>
      </c>
      <c r="B459" s="19" t="s">
        <v>97</v>
      </c>
      <c r="C459" s="32">
        <v>1</v>
      </c>
      <c r="D459" s="79">
        <v>68.41</v>
      </c>
      <c r="E459" s="55">
        <v>1</v>
      </c>
      <c r="F459" s="16">
        <v>0</v>
      </c>
      <c r="G459" s="16">
        <v>0</v>
      </c>
      <c r="H459" s="55">
        <v>0</v>
      </c>
    </row>
    <row r="460" spans="1:8" ht="12.95" customHeight="1" x14ac:dyDescent="0.2">
      <c r="A460" s="58">
        <v>49</v>
      </c>
      <c r="B460" s="19" t="s">
        <v>54</v>
      </c>
      <c r="C460" s="32">
        <v>8</v>
      </c>
      <c r="D460" s="79">
        <v>165.91</v>
      </c>
      <c r="E460" s="55">
        <v>3</v>
      </c>
      <c r="F460" s="16">
        <v>2</v>
      </c>
      <c r="G460" s="16">
        <v>6</v>
      </c>
      <c r="H460" s="55">
        <v>0</v>
      </c>
    </row>
    <row r="461" spans="1:8" ht="12.95" customHeight="1" x14ac:dyDescent="0.2">
      <c r="A461" s="58">
        <v>50</v>
      </c>
      <c r="B461" s="19" t="s">
        <v>98</v>
      </c>
      <c r="C461" s="32">
        <v>0</v>
      </c>
      <c r="D461" s="79">
        <v>29.28</v>
      </c>
      <c r="E461" s="55">
        <v>0</v>
      </c>
      <c r="F461" s="16">
        <v>0</v>
      </c>
      <c r="G461" s="16">
        <v>0</v>
      </c>
      <c r="H461" s="55">
        <v>0</v>
      </c>
    </row>
    <row r="462" spans="1:8" ht="12.95" customHeight="1" x14ac:dyDescent="0.2">
      <c r="A462" s="58">
        <v>51</v>
      </c>
      <c r="B462" s="19" t="s">
        <v>44</v>
      </c>
      <c r="C462" s="32">
        <v>8</v>
      </c>
      <c r="D462" s="79">
        <v>69.59</v>
      </c>
      <c r="E462" s="55">
        <v>1</v>
      </c>
      <c r="F462" s="16">
        <v>1</v>
      </c>
      <c r="G462" s="16">
        <v>6</v>
      </c>
      <c r="H462" s="55">
        <v>1</v>
      </c>
    </row>
    <row r="463" spans="1:8" ht="12.95" customHeight="1" x14ac:dyDescent="0.2">
      <c r="A463" s="58">
        <v>52</v>
      </c>
      <c r="B463" s="19" t="s">
        <v>148</v>
      </c>
      <c r="C463" s="32">
        <v>1</v>
      </c>
      <c r="D463" s="79">
        <v>5.99</v>
      </c>
      <c r="E463" s="55">
        <v>0</v>
      </c>
      <c r="F463" s="16">
        <v>0</v>
      </c>
      <c r="G463" s="16">
        <v>1</v>
      </c>
      <c r="H463" s="55">
        <v>0</v>
      </c>
    </row>
    <row r="464" spans="1:8" ht="12.95" customHeight="1" x14ac:dyDescent="0.2">
      <c r="A464" s="58">
        <v>53</v>
      </c>
      <c r="B464" s="19" t="s">
        <v>99</v>
      </c>
      <c r="C464" s="32">
        <v>4</v>
      </c>
      <c r="D464" s="79">
        <v>402.06</v>
      </c>
      <c r="E464" s="55">
        <v>4</v>
      </c>
      <c r="F464" s="16">
        <v>0</v>
      </c>
      <c r="G464" s="16">
        <v>0</v>
      </c>
      <c r="H464" s="55">
        <v>0</v>
      </c>
    </row>
    <row r="465" spans="1:8" ht="12.95" customHeight="1" x14ac:dyDescent="0.2">
      <c r="A465" s="58">
        <v>54</v>
      </c>
      <c r="B465" s="19" t="s">
        <v>100</v>
      </c>
      <c r="C465" s="32">
        <v>2</v>
      </c>
      <c r="D465" s="79">
        <v>58.7</v>
      </c>
      <c r="E465" s="55">
        <v>1</v>
      </c>
      <c r="F465" s="16">
        <v>0</v>
      </c>
      <c r="G465" s="16">
        <v>0</v>
      </c>
      <c r="H465" s="55">
        <v>1</v>
      </c>
    </row>
    <row r="466" spans="1:8" ht="12.95" customHeight="1" x14ac:dyDescent="0.2">
      <c r="A466" s="58">
        <v>55</v>
      </c>
      <c r="B466" s="19" t="s">
        <v>101</v>
      </c>
      <c r="C466" s="32">
        <v>1</v>
      </c>
      <c r="D466" s="79">
        <v>83.1</v>
      </c>
      <c r="E466" s="55">
        <v>1</v>
      </c>
      <c r="F466" s="16">
        <v>0</v>
      </c>
      <c r="G466" s="16">
        <v>0</v>
      </c>
      <c r="H466" s="55">
        <v>0</v>
      </c>
    </row>
    <row r="467" spans="1:8" ht="12.95" customHeight="1" x14ac:dyDescent="0.2">
      <c r="A467" s="58">
        <v>56</v>
      </c>
      <c r="B467" s="19" t="s">
        <v>102</v>
      </c>
      <c r="C467" s="32">
        <v>7</v>
      </c>
      <c r="D467" s="79">
        <v>249.65</v>
      </c>
      <c r="E467" s="55">
        <v>6</v>
      </c>
      <c r="F467" s="16">
        <v>1</v>
      </c>
      <c r="G467" s="16">
        <v>3</v>
      </c>
      <c r="H467" s="55">
        <v>0</v>
      </c>
    </row>
    <row r="468" spans="1:8" ht="12.95" customHeight="1" x14ac:dyDescent="0.2">
      <c r="A468" s="58">
        <v>57</v>
      </c>
      <c r="B468" s="19" t="s">
        <v>103</v>
      </c>
      <c r="C468" s="32">
        <v>2</v>
      </c>
      <c r="D468" s="79">
        <v>19.62</v>
      </c>
      <c r="E468" s="55">
        <v>1</v>
      </c>
      <c r="F468" s="16">
        <v>0</v>
      </c>
      <c r="G468" s="16">
        <v>1</v>
      </c>
      <c r="H468" s="55">
        <v>0</v>
      </c>
    </row>
    <row r="469" spans="1:8" ht="12.95" customHeight="1" x14ac:dyDescent="0.2">
      <c r="A469" s="58">
        <v>58</v>
      </c>
      <c r="B469" s="19" t="s">
        <v>149</v>
      </c>
      <c r="C469" s="32">
        <v>0</v>
      </c>
      <c r="D469" s="79">
        <v>11.2</v>
      </c>
      <c r="E469" s="55">
        <v>0</v>
      </c>
      <c r="F469" s="16">
        <v>0</v>
      </c>
      <c r="G469" s="16">
        <v>0</v>
      </c>
      <c r="H469" s="55">
        <v>0</v>
      </c>
    </row>
    <row r="470" spans="1:8" ht="12.95" customHeight="1" x14ac:dyDescent="0.2">
      <c r="A470" s="58">
        <v>59</v>
      </c>
      <c r="B470" s="19" t="s">
        <v>45</v>
      </c>
      <c r="C470" s="32">
        <v>4</v>
      </c>
      <c r="D470" s="79">
        <v>5.0599999999999996</v>
      </c>
      <c r="E470" s="55">
        <v>0</v>
      </c>
      <c r="F470" s="16">
        <v>1</v>
      </c>
      <c r="G470" s="16">
        <v>3</v>
      </c>
      <c r="H470" s="55">
        <v>0</v>
      </c>
    </row>
    <row r="471" spans="1:8" ht="12.95" customHeight="1" x14ac:dyDescent="0.2">
      <c r="A471" s="58">
        <v>60</v>
      </c>
      <c r="B471" s="19" t="s">
        <v>46</v>
      </c>
      <c r="C471" s="32">
        <v>1</v>
      </c>
      <c r="D471" s="79">
        <v>3.15</v>
      </c>
      <c r="E471" s="55">
        <v>1</v>
      </c>
      <c r="F471" s="16">
        <v>0</v>
      </c>
      <c r="G471" s="16">
        <v>1</v>
      </c>
      <c r="H471" s="55">
        <v>0</v>
      </c>
    </row>
    <row r="472" spans="1:8" ht="12.95" customHeight="1" x14ac:dyDescent="0.2">
      <c r="A472" s="58">
        <v>61</v>
      </c>
      <c r="B472" s="19" t="s">
        <v>104</v>
      </c>
      <c r="C472" s="32">
        <v>3</v>
      </c>
      <c r="D472" s="79">
        <v>121.88</v>
      </c>
      <c r="E472" s="55">
        <v>2</v>
      </c>
      <c r="F472" s="16">
        <v>2</v>
      </c>
      <c r="G472" s="16">
        <v>1</v>
      </c>
      <c r="H472" s="55">
        <v>0</v>
      </c>
    </row>
    <row r="473" spans="1:8" ht="12.95" customHeight="1" x14ac:dyDescent="0.2">
      <c r="A473" s="58">
        <v>63</v>
      </c>
      <c r="B473" s="19" t="s">
        <v>105</v>
      </c>
      <c r="C473" s="32">
        <v>2</v>
      </c>
      <c r="D473" s="79">
        <v>112.73</v>
      </c>
      <c r="E473" s="55">
        <v>2</v>
      </c>
      <c r="F473" s="16">
        <v>0</v>
      </c>
      <c r="G473" s="16">
        <v>1</v>
      </c>
      <c r="H473" s="55">
        <v>0</v>
      </c>
    </row>
    <row r="474" spans="1:8" ht="12.95" customHeight="1" x14ac:dyDescent="0.2">
      <c r="A474" s="58">
        <v>62</v>
      </c>
      <c r="B474" s="19" t="s">
        <v>106</v>
      </c>
      <c r="C474" s="32">
        <v>7</v>
      </c>
      <c r="D474" s="79">
        <v>194.27</v>
      </c>
      <c r="E474" s="55">
        <v>4</v>
      </c>
      <c r="F474" s="16">
        <v>3</v>
      </c>
      <c r="G474" s="16">
        <v>1</v>
      </c>
      <c r="H474" s="55">
        <v>0</v>
      </c>
    </row>
    <row r="475" spans="1:8" ht="12.95" customHeight="1" x14ac:dyDescent="0.2">
      <c r="A475" s="58">
        <v>64</v>
      </c>
      <c r="B475" s="19" t="s">
        <v>107</v>
      </c>
      <c r="C475" s="32">
        <v>1</v>
      </c>
      <c r="D475" s="79">
        <v>31.28</v>
      </c>
      <c r="E475" s="55">
        <v>1</v>
      </c>
      <c r="F475" s="16">
        <v>0</v>
      </c>
      <c r="G475" s="16">
        <v>0</v>
      </c>
      <c r="H475" s="55">
        <v>0</v>
      </c>
    </row>
    <row r="476" spans="1:8" ht="12.95" customHeight="1" x14ac:dyDescent="0.2">
      <c r="A476" s="58">
        <v>65</v>
      </c>
      <c r="B476" s="19" t="s">
        <v>55</v>
      </c>
      <c r="C476" s="32">
        <v>2</v>
      </c>
      <c r="D476" s="79">
        <v>5.27</v>
      </c>
      <c r="E476" s="55">
        <v>0</v>
      </c>
      <c r="F476" s="16">
        <v>1</v>
      </c>
      <c r="G476" s="16">
        <v>2</v>
      </c>
      <c r="H476" s="55">
        <v>0</v>
      </c>
    </row>
    <row r="477" spans="1:8" ht="12.95" customHeight="1" x14ac:dyDescent="0.2">
      <c r="A477" s="58">
        <v>66</v>
      </c>
      <c r="B477" s="19" t="s">
        <v>56</v>
      </c>
      <c r="C477" s="32">
        <v>17</v>
      </c>
      <c r="D477" s="79">
        <v>158.25</v>
      </c>
      <c r="E477" s="55">
        <v>2</v>
      </c>
      <c r="F477" s="16">
        <v>8</v>
      </c>
      <c r="G477" s="16">
        <v>14</v>
      </c>
      <c r="H477" s="55">
        <v>0</v>
      </c>
    </row>
    <row r="478" spans="1:8" ht="12.95" customHeight="1" x14ac:dyDescent="0.2">
      <c r="A478" s="58">
        <v>67</v>
      </c>
      <c r="B478" s="19" t="s">
        <v>57</v>
      </c>
      <c r="C478" s="32">
        <v>7</v>
      </c>
      <c r="D478" s="79">
        <v>568.80999999999995</v>
      </c>
      <c r="E478" s="55">
        <v>7</v>
      </c>
      <c r="F478" s="16">
        <v>0</v>
      </c>
      <c r="G478" s="16">
        <v>0</v>
      </c>
      <c r="H478" s="55">
        <v>0</v>
      </c>
    </row>
    <row r="479" spans="1:8" ht="12.95" customHeight="1" x14ac:dyDescent="0.2">
      <c r="A479" s="58">
        <v>68</v>
      </c>
      <c r="B479" s="19" t="s">
        <v>150</v>
      </c>
      <c r="C479" s="32">
        <v>0</v>
      </c>
      <c r="D479" s="79">
        <v>1.48</v>
      </c>
      <c r="E479" s="55">
        <v>0</v>
      </c>
      <c r="F479" s="16">
        <v>0</v>
      </c>
      <c r="G479" s="16">
        <v>0</v>
      </c>
      <c r="H479" s="55">
        <v>0</v>
      </c>
    </row>
    <row r="480" spans="1:8" ht="12.95" customHeight="1" x14ac:dyDescent="0.2">
      <c r="A480" s="58">
        <v>69</v>
      </c>
      <c r="B480" s="19" t="s">
        <v>151</v>
      </c>
      <c r="C480" s="32">
        <v>0</v>
      </c>
      <c r="D480" s="79">
        <v>0.92</v>
      </c>
      <c r="E480" s="55">
        <v>0</v>
      </c>
      <c r="F480" s="16">
        <v>0</v>
      </c>
      <c r="G480" s="16">
        <v>0</v>
      </c>
      <c r="H480" s="55">
        <v>0</v>
      </c>
    </row>
    <row r="481" spans="1:10" ht="12.95" customHeight="1" x14ac:dyDescent="0.2">
      <c r="A481" s="58">
        <v>70</v>
      </c>
      <c r="B481" s="19" t="s">
        <v>58</v>
      </c>
      <c r="C481" s="32">
        <v>8</v>
      </c>
      <c r="D481" s="79">
        <v>231.36</v>
      </c>
      <c r="E481" s="55">
        <v>5</v>
      </c>
      <c r="F481" s="16">
        <v>1</v>
      </c>
      <c r="G481" s="16">
        <v>2</v>
      </c>
      <c r="H481" s="55">
        <v>1</v>
      </c>
    </row>
    <row r="482" spans="1:10" ht="12.95" customHeight="1" x14ac:dyDescent="0.2">
      <c r="A482" s="58">
        <v>71</v>
      </c>
      <c r="B482" s="19" t="s">
        <v>47</v>
      </c>
      <c r="C482" s="32">
        <v>1</v>
      </c>
      <c r="D482" s="79">
        <v>34.61</v>
      </c>
      <c r="E482" s="55">
        <v>0</v>
      </c>
      <c r="F482" s="16">
        <v>0</v>
      </c>
      <c r="G482" s="16">
        <v>1</v>
      </c>
      <c r="H482" s="55">
        <v>0</v>
      </c>
    </row>
    <row r="483" spans="1:10" ht="12.95" customHeight="1" x14ac:dyDescent="0.2">
      <c r="A483" s="58">
        <v>72</v>
      </c>
      <c r="B483" s="19" t="s">
        <v>108</v>
      </c>
      <c r="C483" s="32">
        <v>5</v>
      </c>
      <c r="D483" s="79">
        <v>336.66</v>
      </c>
      <c r="E483" s="55">
        <v>5</v>
      </c>
      <c r="F483" s="16">
        <v>0</v>
      </c>
      <c r="G483" s="16">
        <v>0</v>
      </c>
      <c r="H483" s="55">
        <v>0</v>
      </c>
    </row>
    <row r="484" spans="1:10" ht="12.95" customHeight="1" x14ac:dyDescent="0.2">
      <c r="A484" s="58">
        <v>73</v>
      </c>
      <c r="B484" s="19" t="s">
        <v>48</v>
      </c>
      <c r="C484" s="32">
        <v>17</v>
      </c>
      <c r="D484" s="79">
        <v>239.69</v>
      </c>
      <c r="E484" s="55">
        <v>10</v>
      </c>
      <c r="F484" s="16">
        <v>1</v>
      </c>
      <c r="G484" s="16">
        <v>4</v>
      </c>
      <c r="H484" s="55">
        <v>0</v>
      </c>
    </row>
    <row r="485" spans="1:10" ht="12.95" customHeight="1" x14ac:dyDescent="0.2">
      <c r="A485" s="58">
        <v>34</v>
      </c>
      <c r="B485" s="19" t="s">
        <v>33</v>
      </c>
      <c r="C485" s="32">
        <v>10</v>
      </c>
      <c r="D485" s="79">
        <v>193.72</v>
      </c>
      <c r="E485" s="55">
        <v>8</v>
      </c>
      <c r="F485" s="16">
        <v>1</v>
      </c>
      <c r="G485" s="16">
        <v>2</v>
      </c>
      <c r="H485" s="55">
        <v>0</v>
      </c>
    </row>
    <row r="486" spans="1:10" ht="12.95" customHeight="1" x14ac:dyDescent="0.2">
      <c r="A486" s="58">
        <v>74</v>
      </c>
      <c r="B486" s="19" t="s">
        <v>136</v>
      </c>
      <c r="C486" s="32">
        <v>1</v>
      </c>
      <c r="D486" s="79">
        <v>97.3</v>
      </c>
      <c r="E486" s="55">
        <v>1</v>
      </c>
      <c r="F486" s="16">
        <v>0</v>
      </c>
      <c r="G486" s="16">
        <v>0</v>
      </c>
      <c r="H486" s="55">
        <v>0</v>
      </c>
    </row>
    <row r="487" spans="1:10" ht="12.95" customHeight="1" x14ac:dyDescent="0.2">
      <c r="A487" s="58">
        <v>75</v>
      </c>
      <c r="B487" s="19" t="s">
        <v>109</v>
      </c>
      <c r="C487" s="32">
        <v>4</v>
      </c>
      <c r="D487" s="79">
        <v>358.47</v>
      </c>
      <c r="E487" s="55">
        <v>4</v>
      </c>
      <c r="F487" s="16">
        <v>0</v>
      </c>
      <c r="G487" s="16">
        <v>0</v>
      </c>
      <c r="H487" s="55">
        <v>0</v>
      </c>
    </row>
    <row r="488" spans="1:10" ht="12.95" customHeight="1" x14ac:dyDescent="0.2">
      <c r="A488" s="58">
        <v>76</v>
      </c>
      <c r="B488" s="19" t="s">
        <v>49</v>
      </c>
      <c r="C488" s="32">
        <v>23</v>
      </c>
      <c r="D488" s="79">
        <v>224.66</v>
      </c>
      <c r="E488" s="55">
        <v>8</v>
      </c>
      <c r="F488" s="16">
        <v>9</v>
      </c>
      <c r="G488" s="16">
        <v>20</v>
      </c>
      <c r="H488" s="55">
        <v>0</v>
      </c>
    </row>
    <row r="489" spans="1:10" ht="12.95" customHeight="1" x14ac:dyDescent="0.2">
      <c r="A489" s="58">
        <v>77</v>
      </c>
      <c r="B489" s="19" t="s">
        <v>50</v>
      </c>
      <c r="C489" s="32">
        <v>1</v>
      </c>
      <c r="D489" s="79">
        <v>5.81</v>
      </c>
      <c r="E489" s="55">
        <v>1</v>
      </c>
      <c r="F489" s="16">
        <v>0</v>
      </c>
      <c r="G489" s="16">
        <v>0</v>
      </c>
      <c r="H489" s="55">
        <v>0</v>
      </c>
    </row>
    <row r="490" spans="1:10" ht="12.95" customHeight="1" thickBot="1" x14ac:dyDescent="0.25">
      <c r="A490" s="58">
        <v>78</v>
      </c>
      <c r="B490" s="21" t="s">
        <v>110</v>
      </c>
      <c r="C490" s="32">
        <v>0</v>
      </c>
      <c r="D490" s="92">
        <v>2.6</v>
      </c>
      <c r="E490" s="93">
        <v>0</v>
      </c>
      <c r="F490" s="94">
        <v>0</v>
      </c>
      <c r="G490" s="94">
        <v>0</v>
      </c>
      <c r="H490" s="93">
        <v>0</v>
      </c>
    </row>
    <row r="491" spans="1:10" ht="17.25" customHeight="1" thickTop="1" thickBot="1" x14ac:dyDescent="0.25">
      <c r="A491" s="62" t="s">
        <v>12</v>
      </c>
      <c r="B491" s="63"/>
      <c r="C491" s="81">
        <f t="shared" ref="C491:H491" si="3">SUM(C413:C490)</f>
        <v>426</v>
      </c>
      <c r="D491" s="82">
        <f t="shared" si="3"/>
        <v>13264.53</v>
      </c>
      <c r="E491" s="83">
        <f t="shared" si="3"/>
        <v>237</v>
      </c>
      <c r="F491" s="83">
        <f t="shared" si="3"/>
        <v>76</v>
      </c>
      <c r="G491" s="83">
        <f t="shared" si="3"/>
        <v>172</v>
      </c>
      <c r="H491" s="84">
        <f t="shared" si="3"/>
        <v>12</v>
      </c>
      <c r="J491" s="61"/>
    </row>
    <row r="492" spans="1:10" ht="18" customHeight="1" thickTop="1" x14ac:dyDescent="0.2">
      <c r="A492" s="85" t="s">
        <v>111</v>
      </c>
      <c r="B492" s="86" t="s">
        <v>152</v>
      </c>
      <c r="C492" s="86"/>
      <c r="D492" s="87"/>
      <c r="E492" s="88"/>
      <c r="F492" s="88"/>
      <c r="G492" s="88"/>
      <c r="H492" s="25"/>
    </row>
    <row r="493" spans="1:10" x14ac:dyDescent="0.2">
      <c r="A493" s="85"/>
      <c r="B493" s="86" t="s">
        <v>153</v>
      </c>
      <c r="C493" s="23"/>
      <c r="D493" s="87"/>
      <c r="E493" s="89"/>
      <c r="F493" s="88"/>
      <c r="G493" s="88"/>
      <c r="H493" s="25"/>
    </row>
    <row r="494" spans="1:10" x14ac:dyDescent="0.2">
      <c r="A494" s="85" t="s">
        <v>116</v>
      </c>
      <c r="B494" s="86" t="s">
        <v>154</v>
      </c>
      <c r="C494" s="86"/>
      <c r="D494" s="87"/>
      <c r="E494" s="89"/>
      <c r="F494" s="88"/>
      <c r="G494" s="88"/>
      <c r="H494" s="25"/>
    </row>
    <row r="495" spans="1:10" x14ac:dyDescent="0.2">
      <c r="A495" s="85"/>
      <c r="B495" s="86" t="s">
        <v>4</v>
      </c>
      <c r="C495" s="23"/>
      <c r="D495" s="87"/>
      <c r="E495" s="89"/>
      <c r="F495" s="88"/>
      <c r="G495" s="88"/>
      <c r="H495" s="25"/>
    </row>
    <row r="496" spans="1:10" ht="14.25" x14ac:dyDescent="0.2">
      <c r="B496" s="6" t="s">
        <v>16</v>
      </c>
      <c r="C496" s="6"/>
      <c r="D496" s="34"/>
      <c r="E496" s="34"/>
      <c r="F496" s="34"/>
      <c r="G496" s="34"/>
      <c r="H496" s="34"/>
    </row>
    <row r="498" spans="2:2" x14ac:dyDescent="0.2">
      <c r="B498" s="95" t="s">
        <v>64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C13" sqref="C13:D13"/>
    </sheetView>
  </sheetViews>
  <sheetFormatPr baseColWidth="10" defaultRowHeight="14.25" x14ac:dyDescent="0.2"/>
  <cols>
    <col min="1" max="1" width="7.7109375" style="34" customWidth="1"/>
    <col min="2" max="2" width="12.140625" style="34" customWidth="1"/>
    <col min="3" max="3" width="10.28515625" style="34" customWidth="1"/>
    <col min="4" max="6" width="12.28515625" style="34" customWidth="1"/>
    <col min="7" max="7" width="9.5703125" style="34" customWidth="1"/>
    <col min="8" max="16384" width="11.42578125" style="34"/>
  </cols>
  <sheetData>
    <row r="2" spans="1:7" ht="15" x14ac:dyDescent="0.2">
      <c r="A2" s="26" t="s">
        <v>156</v>
      </c>
      <c r="B2" s="26"/>
      <c r="C2" s="26"/>
      <c r="D2" s="26"/>
      <c r="E2" s="26"/>
      <c r="F2" s="26"/>
      <c r="G2" s="26"/>
    </row>
    <row r="3" spans="1:7" x14ac:dyDescent="0.2">
      <c r="A3" s="33"/>
      <c r="B3" s="32"/>
      <c r="C3" s="46"/>
      <c r="D3" s="32"/>
      <c r="E3" s="32"/>
      <c r="F3" s="32"/>
      <c r="G3" s="32"/>
    </row>
    <row r="4" spans="1:7" ht="39" thickBot="1" x14ac:dyDescent="0.25">
      <c r="A4" s="39" t="s">
        <v>61</v>
      </c>
      <c r="B4" s="39" t="s">
        <v>77</v>
      </c>
      <c r="C4" s="96" t="s">
        <v>129</v>
      </c>
      <c r="D4" s="78" t="s">
        <v>143</v>
      </c>
      <c r="E4" s="29" t="s">
        <v>80</v>
      </c>
      <c r="F4" s="29" t="s">
        <v>81</v>
      </c>
      <c r="G4" s="28" t="s">
        <v>157</v>
      </c>
    </row>
    <row r="5" spans="1:7" ht="15" thickTop="1" x14ac:dyDescent="0.2">
      <c r="A5" s="35">
        <v>2013</v>
      </c>
      <c r="B5" s="36">
        <v>396</v>
      </c>
      <c r="C5" s="97">
        <v>7835.2371000000003</v>
      </c>
      <c r="D5" s="36">
        <v>261</v>
      </c>
      <c r="E5" s="36">
        <v>72</v>
      </c>
      <c r="F5" s="36">
        <v>117</v>
      </c>
      <c r="G5" s="36">
        <v>8</v>
      </c>
    </row>
    <row r="6" spans="1:7" x14ac:dyDescent="0.2">
      <c r="A6" s="37">
        <v>2014</v>
      </c>
      <c r="B6" s="9">
        <v>382</v>
      </c>
      <c r="C6" s="10">
        <v>7910.71</v>
      </c>
      <c r="D6" s="9">
        <v>193</v>
      </c>
      <c r="E6" s="9">
        <v>57</v>
      </c>
      <c r="F6" s="9">
        <v>118</v>
      </c>
      <c r="G6" s="9">
        <v>10</v>
      </c>
    </row>
    <row r="7" spans="1:7" x14ac:dyDescent="0.2">
      <c r="A7" s="37">
        <v>2015</v>
      </c>
      <c r="B7" s="9">
        <v>369</v>
      </c>
      <c r="C7" s="10">
        <v>10837.224999999999</v>
      </c>
      <c r="D7" s="9">
        <v>201</v>
      </c>
      <c r="E7" s="9">
        <v>66</v>
      </c>
      <c r="F7" s="9">
        <v>128</v>
      </c>
      <c r="G7" s="9">
        <v>13</v>
      </c>
    </row>
    <row r="8" spans="1:7" x14ac:dyDescent="0.2">
      <c r="A8" s="37">
        <v>2016</v>
      </c>
      <c r="B8" s="9">
        <v>384</v>
      </c>
      <c r="C8" s="10">
        <v>11542.002910000001</v>
      </c>
      <c r="D8" s="9">
        <v>218</v>
      </c>
      <c r="E8" s="9">
        <v>69</v>
      </c>
      <c r="F8" s="9">
        <v>132</v>
      </c>
      <c r="G8" s="9">
        <v>17</v>
      </c>
    </row>
    <row r="9" spans="1:7" x14ac:dyDescent="0.2">
      <c r="A9" s="37">
        <v>2017</v>
      </c>
      <c r="B9" s="9">
        <v>407</v>
      </c>
      <c r="C9" s="10">
        <v>12754.090000000004</v>
      </c>
      <c r="D9" s="9">
        <v>231</v>
      </c>
      <c r="E9" s="9">
        <v>72</v>
      </c>
      <c r="F9" s="9">
        <v>111</v>
      </c>
      <c r="G9" s="9">
        <v>12</v>
      </c>
    </row>
    <row r="10" spans="1:7" ht="15" thickBot="1" x14ac:dyDescent="0.25">
      <c r="A10" s="38">
        <v>2018</v>
      </c>
      <c r="B10" s="11">
        <v>426</v>
      </c>
      <c r="C10" s="12">
        <v>13264.53</v>
      </c>
      <c r="D10" s="11">
        <v>237</v>
      </c>
      <c r="E10" s="11">
        <v>76</v>
      </c>
      <c r="F10" s="11">
        <v>172</v>
      </c>
      <c r="G10" s="11">
        <v>12</v>
      </c>
    </row>
    <row r="11" spans="1:7" ht="15" thickTop="1" x14ac:dyDescent="0.2">
      <c r="A11" s="86" t="s">
        <v>4</v>
      </c>
      <c r="B11" s="23"/>
      <c r="C11" s="87"/>
      <c r="D11" s="89"/>
    </row>
    <row r="13" spans="1:7" x14ac:dyDescent="0.2">
      <c r="B13" s="95" t="s">
        <v>64</v>
      </c>
      <c r="C13" s="120"/>
      <c r="D13" s="120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workbookViewId="0">
      <selection activeCell="U10" sqref="U10"/>
    </sheetView>
  </sheetViews>
  <sheetFormatPr baseColWidth="10" defaultColWidth="39" defaultRowHeight="12.75" x14ac:dyDescent="0.2"/>
  <cols>
    <col min="1" max="1" width="6.85546875" style="32" customWidth="1"/>
    <col min="2" max="2" width="43.85546875" style="99" customWidth="1"/>
    <col min="3" max="3" width="8.7109375" style="32" bestFit="1" customWidth="1"/>
    <col min="4" max="4" width="9.7109375" style="32" bestFit="1" customWidth="1"/>
    <col min="5" max="5" width="8" style="32" customWidth="1"/>
    <col min="6" max="6" width="9.42578125" style="32" customWidth="1"/>
    <col min="7" max="7" width="9.140625" style="32" customWidth="1"/>
    <col min="8" max="8" width="11.42578125" style="32" customWidth="1"/>
    <col min="9" max="9" width="9" style="32" customWidth="1"/>
    <col min="10" max="10" width="10.140625" style="32" customWidth="1"/>
    <col min="11" max="11" width="9.5703125" style="32" customWidth="1"/>
    <col min="12" max="12" width="9.7109375" style="32" customWidth="1"/>
    <col min="13" max="13" width="8.7109375" style="32" bestFit="1" customWidth="1"/>
    <col min="14" max="14" width="9.7109375" style="32" bestFit="1" customWidth="1"/>
    <col min="15" max="15" width="8.7109375" style="32" bestFit="1" customWidth="1"/>
    <col min="16" max="16" width="9.7109375" style="32" bestFit="1" customWidth="1"/>
    <col min="17" max="17" width="8.7109375" style="32" bestFit="1" customWidth="1"/>
    <col min="18" max="18" width="9.7109375" style="32" bestFit="1" customWidth="1"/>
    <col min="19" max="19" width="8.7109375" style="32" bestFit="1" customWidth="1"/>
    <col min="20" max="20" width="9.140625" style="32" bestFit="1" customWidth="1"/>
    <col min="21" max="254" width="11.5703125" style="32" customWidth="1"/>
    <col min="255" max="255" width="3.85546875" style="32" customWidth="1"/>
    <col min="256" max="16384" width="39" style="32"/>
  </cols>
  <sheetData>
    <row r="1" spans="1:12" ht="8.25" customHeight="1" x14ac:dyDescent="0.25">
      <c r="A1" s="98"/>
      <c r="J1" s="100"/>
    </row>
    <row r="2" spans="1:12" ht="15" x14ac:dyDescent="0.2">
      <c r="A2" s="26" t="s">
        <v>158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75" x14ac:dyDescent="0.25">
      <c r="B3" s="101"/>
      <c r="C3" s="101"/>
      <c r="D3" s="101"/>
      <c r="E3" s="101"/>
      <c r="F3" s="101"/>
      <c r="G3" s="101"/>
      <c r="H3" s="101"/>
    </row>
    <row r="4" spans="1:12" x14ac:dyDescent="0.2">
      <c r="A4" s="7"/>
      <c r="B4" s="143" t="s">
        <v>159</v>
      </c>
      <c r="C4" s="145" t="s">
        <v>160</v>
      </c>
      <c r="D4" s="146"/>
      <c r="E4" s="145" t="s">
        <v>161</v>
      </c>
      <c r="F4" s="146"/>
      <c r="G4" s="145" t="s">
        <v>162</v>
      </c>
      <c r="H4" s="146"/>
      <c r="I4" s="145" t="s">
        <v>163</v>
      </c>
      <c r="J4" s="146"/>
      <c r="K4" s="145" t="s">
        <v>164</v>
      </c>
      <c r="L4" s="146"/>
    </row>
    <row r="5" spans="1:12" ht="13.5" thickBot="1" x14ac:dyDescent="0.25">
      <c r="A5" s="15" t="s">
        <v>5</v>
      </c>
      <c r="B5" s="144"/>
      <c r="C5" s="8" t="s">
        <v>62</v>
      </c>
      <c r="D5" s="8" t="s">
        <v>63</v>
      </c>
      <c r="E5" s="8" t="s">
        <v>62</v>
      </c>
      <c r="F5" s="8" t="s">
        <v>63</v>
      </c>
      <c r="G5" s="8" t="s">
        <v>62</v>
      </c>
      <c r="H5" s="8" t="s">
        <v>63</v>
      </c>
      <c r="I5" s="8" t="s">
        <v>62</v>
      </c>
      <c r="J5" s="8" t="s">
        <v>63</v>
      </c>
      <c r="K5" s="8" t="s">
        <v>62</v>
      </c>
      <c r="L5" s="8" t="s">
        <v>63</v>
      </c>
    </row>
    <row r="6" spans="1:12" ht="13.5" thickTop="1" x14ac:dyDescent="0.2">
      <c r="A6" s="31" t="s">
        <v>6</v>
      </c>
      <c r="B6" s="102" t="s">
        <v>165</v>
      </c>
      <c r="C6" s="18">
        <v>44.9</v>
      </c>
      <c r="D6" s="18">
        <v>166081.35</v>
      </c>
      <c r="E6" s="18">
        <v>40</v>
      </c>
      <c r="F6" s="18">
        <v>178061</v>
      </c>
      <c r="G6" s="18">
        <v>43.185299999999998</v>
      </c>
      <c r="H6" s="18">
        <v>174005.2482</v>
      </c>
      <c r="I6" s="18">
        <v>46.65</v>
      </c>
      <c r="J6" s="18">
        <v>159124.34239999999</v>
      </c>
      <c r="K6" s="18">
        <v>20.77</v>
      </c>
      <c r="L6" s="18">
        <v>154759.8664</v>
      </c>
    </row>
    <row r="7" spans="1:12" x14ac:dyDescent="0.2">
      <c r="A7" s="30" t="s">
        <v>7</v>
      </c>
      <c r="B7" s="103" t="s">
        <v>166</v>
      </c>
      <c r="C7" s="14">
        <v>15.44</v>
      </c>
      <c r="D7" s="14">
        <v>39367.01</v>
      </c>
      <c r="E7" s="14">
        <v>17</v>
      </c>
      <c r="F7" s="14">
        <v>36090</v>
      </c>
      <c r="G7" s="14">
        <v>20.165199999999999</v>
      </c>
      <c r="H7" s="14">
        <v>45194.337200000002</v>
      </c>
      <c r="I7" s="14">
        <v>13.41</v>
      </c>
      <c r="J7" s="14">
        <v>34600.753499999999</v>
      </c>
      <c r="K7" s="14">
        <v>9.9149999999999991</v>
      </c>
      <c r="L7" s="14">
        <v>41215.5455</v>
      </c>
    </row>
    <row r="8" spans="1:12" x14ac:dyDescent="0.2">
      <c r="A8" s="30" t="s">
        <v>15</v>
      </c>
      <c r="B8" s="103" t="s">
        <v>167</v>
      </c>
      <c r="C8" s="14">
        <v>1.7</v>
      </c>
      <c r="D8" s="14">
        <v>197.73</v>
      </c>
      <c r="E8" s="14">
        <v>2</v>
      </c>
      <c r="F8" s="14">
        <v>297</v>
      </c>
      <c r="G8" s="14">
        <v>1.7070000000000001</v>
      </c>
      <c r="H8" s="14">
        <v>188.28360000000001</v>
      </c>
      <c r="I8" s="14">
        <v>1.91</v>
      </c>
      <c r="J8" s="14">
        <v>230.0368</v>
      </c>
      <c r="K8" s="14">
        <v>4.22</v>
      </c>
      <c r="L8" s="14">
        <v>296.67380000000003</v>
      </c>
    </row>
    <row r="9" spans="1:12" x14ac:dyDescent="0.2">
      <c r="A9" s="30" t="s">
        <v>8</v>
      </c>
      <c r="B9" s="103" t="s">
        <v>168</v>
      </c>
      <c r="C9" s="14">
        <v>0</v>
      </c>
      <c r="D9" s="14">
        <v>7372.61</v>
      </c>
      <c r="E9" s="14">
        <v>0</v>
      </c>
      <c r="F9" s="14">
        <v>9908</v>
      </c>
      <c r="G9" s="14">
        <v>3.0800000000000001E-2</v>
      </c>
      <c r="H9" s="14">
        <v>12453.880499999999</v>
      </c>
      <c r="I9" s="14">
        <v>3.3000000000000002E-2</v>
      </c>
      <c r="J9" s="14">
        <v>14060.0442</v>
      </c>
      <c r="K9" s="14">
        <v>5.0500000000000003E-2</v>
      </c>
      <c r="L9" s="14">
        <v>11592.9974</v>
      </c>
    </row>
    <row r="10" spans="1:12" ht="25.5" x14ac:dyDescent="0.2">
      <c r="A10" s="30" t="s">
        <v>9</v>
      </c>
      <c r="B10" s="103" t="s">
        <v>169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34975.682699999998</v>
      </c>
      <c r="I10" s="14">
        <v>0</v>
      </c>
      <c r="J10" s="14">
        <v>34881.167699999998</v>
      </c>
      <c r="K10" s="14">
        <v>7.26</v>
      </c>
      <c r="L10" s="14">
        <v>22795.977200000001</v>
      </c>
    </row>
    <row r="11" spans="1:12" x14ac:dyDescent="0.2">
      <c r="A11" s="30" t="s">
        <v>11</v>
      </c>
      <c r="B11" s="103" t="s">
        <v>170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990.5729</v>
      </c>
      <c r="I11" s="14">
        <v>0</v>
      </c>
      <c r="J11" s="14">
        <v>950.14350000000002</v>
      </c>
      <c r="K11" s="14">
        <v>0</v>
      </c>
      <c r="L11" s="14">
        <v>1095.6359</v>
      </c>
    </row>
    <row r="12" spans="1:12" x14ac:dyDescent="0.2">
      <c r="A12" s="30" t="s">
        <v>171</v>
      </c>
      <c r="B12" s="103" t="s">
        <v>172</v>
      </c>
      <c r="C12" s="14">
        <v>6.81</v>
      </c>
      <c r="D12" s="14">
        <v>10156.06</v>
      </c>
      <c r="E12" s="14">
        <v>10</v>
      </c>
      <c r="F12" s="14">
        <v>11420</v>
      </c>
      <c r="G12" s="14">
        <v>7.5251000000000001</v>
      </c>
      <c r="H12" s="14">
        <v>10365.2808</v>
      </c>
      <c r="I12" s="14">
        <v>9.1617999999999995</v>
      </c>
      <c r="J12" s="14">
        <v>8793.7466000000004</v>
      </c>
      <c r="K12" s="14">
        <v>14.334</v>
      </c>
      <c r="L12" s="14">
        <v>11851.3434</v>
      </c>
    </row>
    <row r="13" spans="1:12" x14ac:dyDescent="0.2">
      <c r="A13" s="30" t="s">
        <v>74</v>
      </c>
      <c r="B13" s="103" t="s">
        <v>173</v>
      </c>
      <c r="C13" s="14">
        <v>141.58000000000001</v>
      </c>
      <c r="D13" s="14">
        <v>4940.57</v>
      </c>
      <c r="E13" s="14">
        <v>132</v>
      </c>
      <c r="F13" s="14">
        <v>5009</v>
      </c>
      <c r="G13" s="14">
        <v>138.0496</v>
      </c>
      <c r="H13" s="14">
        <v>4869.0303999999996</v>
      </c>
      <c r="I13" s="14">
        <v>138.6661</v>
      </c>
      <c r="J13" s="14">
        <v>4517.1334999999999</v>
      </c>
      <c r="K13" s="14">
        <v>142.81479999999999</v>
      </c>
      <c r="L13" s="14">
        <v>4571.42</v>
      </c>
    </row>
    <row r="14" spans="1:12" x14ac:dyDescent="0.2">
      <c r="A14" s="30" t="s">
        <v>75</v>
      </c>
      <c r="B14" s="103" t="s">
        <v>174</v>
      </c>
      <c r="C14" s="14">
        <v>0</v>
      </c>
      <c r="D14" s="14">
        <v>0</v>
      </c>
      <c r="E14" s="14">
        <v>0</v>
      </c>
      <c r="F14" s="14">
        <v>0</v>
      </c>
      <c r="G14" s="14">
        <v>11.2852</v>
      </c>
      <c r="H14" s="14">
        <v>88.660399999999996</v>
      </c>
      <c r="I14" s="14">
        <v>16.647300000000001</v>
      </c>
      <c r="J14" s="14">
        <v>102.3133</v>
      </c>
      <c r="K14" s="14">
        <v>28.343800000000002</v>
      </c>
      <c r="L14" s="14">
        <v>201.2627</v>
      </c>
    </row>
    <row r="15" spans="1:12" x14ac:dyDescent="0.2">
      <c r="A15" s="30" t="s">
        <v>175</v>
      </c>
      <c r="B15" s="103" t="s">
        <v>176</v>
      </c>
      <c r="C15" s="14">
        <v>7.22</v>
      </c>
      <c r="D15" s="14">
        <v>89900.88</v>
      </c>
      <c r="E15" s="14">
        <v>20</v>
      </c>
      <c r="F15" s="14">
        <v>96990</v>
      </c>
      <c r="G15" s="14">
        <v>25.010300000000001</v>
      </c>
      <c r="H15" s="14">
        <v>98272.4133</v>
      </c>
      <c r="I15" s="14">
        <v>0</v>
      </c>
      <c r="J15" s="14">
        <v>96343.349799999996</v>
      </c>
      <c r="K15" s="14">
        <v>35.157400000000003</v>
      </c>
      <c r="L15" s="14">
        <v>94645.607099999994</v>
      </c>
    </row>
    <row r="16" spans="1:12" x14ac:dyDescent="0.2">
      <c r="A16" s="30" t="s">
        <v>177</v>
      </c>
      <c r="B16" s="103" t="s">
        <v>178</v>
      </c>
      <c r="C16" s="14">
        <v>3.34</v>
      </c>
      <c r="D16" s="14">
        <v>1478.36</v>
      </c>
      <c r="E16" s="14">
        <v>3</v>
      </c>
      <c r="F16" s="14">
        <v>1775</v>
      </c>
      <c r="G16" s="14">
        <v>3.2726999999999999</v>
      </c>
      <c r="H16" s="14">
        <v>1969.6121000000001</v>
      </c>
      <c r="I16" s="14">
        <v>3.8435999999999999</v>
      </c>
      <c r="J16" s="14">
        <v>1878.6791000000001</v>
      </c>
      <c r="K16" s="14">
        <v>6.5900999999999996</v>
      </c>
      <c r="L16" s="14">
        <v>2309.6</v>
      </c>
    </row>
    <row r="17" spans="1:20" x14ac:dyDescent="0.2">
      <c r="A17" s="30" t="s">
        <v>179</v>
      </c>
      <c r="B17" s="103" t="s">
        <v>180</v>
      </c>
      <c r="C17" s="14">
        <v>0</v>
      </c>
      <c r="D17" s="14">
        <v>5391.12</v>
      </c>
      <c r="E17" s="14">
        <v>1</v>
      </c>
      <c r="F17" s="14">
        <v>5856</v>
      </c>
      <c r="G17" s="14">
        <v>0.76919999999999999</v>
      </c>
      <c r="H17" s="14">
        <v>6275.4609</v>
      </c>
      <c r="I17" s="14">
        <v>1.0580000000000001</v>
      </c>
      <c r="J17" s="14">
        <v>6331.6171999999997</v>
      </c>
      <c r="K17" s="14">
        <v>0.87839999999999996</v>
      </c>
      <c r="L17" s="14">
        <v>7019.7934999999998</v>
      </c>
    </row>
    <row r="18" spans="1:20" x14ac:dyDescent="0.2">
      <c r="A18" s="30" t="s">
        <v>181</v>
      </c>
      <c r="B18" s="103" t="s">
        <v>182</v>
      </c>
      <c r="C18" s="14">
        <v>0</v>
      </c>
      <c r="D18" s="14">
        <v>57231.75</v>
      </c>
      <c r="E18" s="14">
        <v>0</v>
      </c>
      <c r="F18" s="14">
        <v>79016</v>
      </c>
      <c r="G18" s="14">
        <v>0</v>
      </c>
      <c r="H18" s="14">
        <v>81262.264500000005</v>
      </c>
      <c r="I18" s="14">
        <v>0</v>
      </c>
      <c r="J18" s="14">
        <v>83931.762400000007</v>
      </c>
      <c r="K18" s="14">
        <v>0.47139999999999999</v>
      </c>
      <c r="L18" s="14">
        <v>84380.824900000007</v>
      </c>
    </row>
    <row r="19" spans="1:20" x14ac:dyDescent="0.2">
      <c r="A19" s="30" t="s">
        <v>183</v>
      </c>
      <c r="B19" s="103" t="s">
        <v>184</v>
      </c>
      <c r="C19" s="14">
        <v>0</v>
      </c>
      <c r="D19" s="14">
        <v>126328.26</v>
      </c>
      <c r="E19" s="14">
        <v>0</v>
      </c>
      <c r="F19" s="14">
        <v>168619</v>
      </c>
      <c r="G19" s="14">
        <v>0</v>
      </c>
      <c r="H19" s="14">
        <v>168039.24600000001</v>
      </c>
      <c r="I19" s="14">
        <v>0</v>
      </c>
      <c r="J19" s="14">
        <v>168829.68530000001</v>
      </c>
      <c r="K19" s="14">
        <v>0</v>
      </c>
      <c r="L19" s="14">
        <v>172390.64379999999</v>
      </c>
    </row>
    <row r="20" spans="1:20" x14ac:dyDescent="0.2">
      <c r="A20" s="30" t="s">
        <v>185</v>
      </c>
      <c r="B20" s="103" t="s">
        <v>186</v>
      </c>
      <c r="C20" s="14">
        <v>6.8</v>
      </c>
      <c r="D20" s="14">
        <v>4790.29</v>
      </c>
      <c r="E20" s="14">
        <v>8</v>
      </c>
      <c r="F20" s="14">
        <v>5407</v>
      </c>
      <c r="G20" s="14">
        <v>4.6699999999999998E-2</v>
      </c>
      <c r="H20" s="14">
        <v>503.82119999999998</v>
      </c>
      <c r="I20" s="14">
        <v>4.6699999999999998E-2</v>
      </c>
      <c r="J20" s="14">
        <v>128095.4893</v>
      </c>
      <c r="K20" s="14">
        <v>3.7999999999999999E-2</v>
      </c>
      <c r="L20" s="14">
        <v>124805.1493</v>
      </c>
    </row>
    <row r="21" spans="1:20" x14ac:dyDescent="0.2">
      <c r="A21" s="30" t="s">
        <v>187</v>
      </c>
      <c r="B21" s="103" t="s">
        <v>188</v>
      </c>
      <c r="C21" s="14">
        <v>18044</v>
      </c>
      <c r="D21" s="14">
        <v>829272</v>
      </c>
      <c r="E21" s="14">
        <v>21493</v>
      </c>
      <c r="F21" s="14">
        <v>913786</v>
      </c>
      <c r="G21" s="14">
        <v>22277.310300000001</v>
      </c>
      <c r="H21" s="14">
        <v>1010238.466</v>
      </c>
      <c r="I21" s="14">
        <v>22283.350299999998</v>
      </c>
      <c r="J21" s="14">
        <v>757664.39179999998</v>
      </c>
      <c r="K21" s="14">
        <v>15892.54</v>
      </c>
      <c r="L21" s="14">
        <v>820324.65</v>
      </c>
    </row>
    <row r="22" spans="1:20" x14ac:dyDescent="0.2">
      <c r="A22" s="30" t="s">
        <v>189</v>
      </c>
      <c r="B22" s="103" t="s">
        <v>190</v>
      </c>
      <c r="C22" s="14">
        <v>11</v>
      </c>
      <c r="D22" s="14">
        <v>79890.259999999995</v>
      </c>
      <c r="E22" s="14">
        <v>8</v>
      </c>
      <c r="F22" s="14">
        <v>101595</v>
      </c>
      <c r="G22" s="14">
        <v>0</v>
      </c>
      <c r="H22" s="14">
        <v>106855.5515</v>
      </c>
      <c r="I22" s="14">
        <v>0</v>
      </c>
      <c r="J22" s="14">
        <v>109794.0098</v>
      </c>
      <c r="K22" s="14">
        <v>0</v>
      </c>
      <c r="L22" s="14">
        <v>108932.1701</v>
      </c>
    </row>
    <row r="23" spans="1:20" x14ac:dyDescent="0.2">
      <c r="A23" s="141" t="s">
        <v>191</v>
      </c>
      <c r="B23" s="142"/>
      <c r="C23" s="104">
        <f t="shared" ref="C23:H23" si="0">SUM(C6:C22)</f>
        <v>18282.79</v>
      </c>
      <c r="D23" s="104">
        <f t="shared" si="0"/>
        <v>1422398.25</v>
      </c>
      <c r="E23" s="104">
        <f t="shared" si="0"/>
        <v>21734</v>
      </c>
      <c r="F23" s="104">
        <f t="shared" si="0"/>
        <v>1613829</v>
      </c>
      <c r="G23" s="104">
        <f t="shared" si="0"/>
        <v>22528.357400000001</v>
      </c>
      <c r="H23" s="104">
        <f t="shared" si="0"/>
        <v>1756547.8122</v>
      </c>
      <c r="I23" s="104">
        <f>SUM(I6:I22)</f>
        <v>22514.7768</v>
      </c>
      <c r="J23" s="104">
        <f>SUM(J6:J22)</f>
        <v>1610128.6662000003</v>
      </c>
      <c r="K23" s="104">
        <f>SUM(K6:K22)</f>
        <v>16163.383400000001</v>
      </c>
      <c r="L23" s="104">
        <f>SUM(L6:L22)</f>
        <v>1663189.1610000001</v>
      </c>
    </row>
    <row r="24" spans="1:20" ht="26.25" thickBot="1" x14ac:dyDescent="0.25">
      <c r="A24" s="13" t="s">
        <v>192</v>
      </c>
      <c r="B24" s="103" t="s">
        <v>193</v>
      </c>
      <c r="C24" s="14">
        <v>0</v>
      </c>
      <c r="D24" s="14">
        <v>217446</v>
      </c>
      <c r="E24" s="14">
        <v>0</v>
      </c>
      <c r="F24" s="14">
        <v>220273</v>
      </c>
      <c r="G24" s="14">
        <v>0</v>
      </c>
      <c r="H24" s="14">
        <v>51944.062700000002</v>
      </c>
      <c r="I24" s="14">
        <v>0</v>
      </c>
      <c r="J24" s="14">
        <v>49787.480100000001</v>
      </c>
      <c r="K24" s="14">
        <v>0</v>
      </c>
      <c r="L24" s="14">
        <f>42822.3968+4481.4881</f>
        <v>47303.884900000005</v>
      </c>
    </row>
    <row r="25" spans="1:20" ht="14.25" thickTop="1" thickBot="1" x14ac:dyDescent="0.25">
      <c r="A25" s="22"/>
      <c r="B25" s="105" t="s">
        <v>194</v>
      </c>
      <c r="C25" s="106">
        <f t="shared" ref="C25:L25" si="1">SUM(C23:C24)</f>
        <v>18282.79</v>
      </c>
      <c r="D25" s="106">
        <f t="shared" si="1"/>
        <v>1639844.25</v>
      </c>
      <c r="E25" s="106">
        <f t="shared" si="1"/>
        <v>21734</v>
      </c>
      <c r="F25" s="106">
        <f t="shared" si="1"/>
        <v>1834102</v>
      </c>
      <c r="G25" s="106">
        <f t="shared" si="1"/>
        <v>22528.357400000001</v>
      </c>
      <c r="H25" s="106">
        <f t="shared" si="1"/>
        <v>1808491.8748999999</v>
      </c>
      <c r="I25" s="106">
        <f t="shared" si="1"/>
        <v>22514.7768</v>
      </c>
      <c r="J25" s="106">
        <f t="shared" si="1"/>
        <v>1659916.1463000004</v>
      </c>
      <c r="K25" s="106">
        <f t="shared" si="1"/>
        <v>16163.383400000001</v>
      </c>
      <c r="L25" s="106">
        <f t="shared" si="1"/>
        <v>1710493.0459</v>
      </c>
    </row>
    <row r="26" spans="1:20" ht="13.5" thickTop="1" x14ac:dyDescent="0.2"/>
    <row r="27" spans="1:20" x14ac:dyDescent="0.2">
      <c r="A27" s="7"/>
      <c r="B27" s="143" t="s">
        <v>159</v>
      </c>
      <c r="C27" s="145" t="s">
        <v>195</v>
      </c>
      <c r="D27" s="146"/>
      <c r="E27" s="145" t="s">
        <v>196</v>
      </c>
      <c r="F27" s="146"/>
      <c r="G27" s="137" t="s">
        <v>197</v>
      </c>
      <c r="H27" s="138"/>
      <c r="I27" s="137" t="s">
        <v>198</v>
      </c>
      <c r="J27" s="138"/>
      <c r="K27" s="137" t="s">
        <v>199</v>
      </c>
      <c r="L27" s="138"/>
      <c r="M27" s="137" t="s">
        <v>200</v>
      </c>
      <c r="N27" s="138"/>
      <c r="O27" s="137" t="s">
        <v>201</v>
      </c>
      <c r="P27" s="138"/>
      <c r="Q27" s="137" t="s">
        <v>202</v>
      </c>
      <c r="R27" s="138"/>
      <c r="S27" s="137" t="s">
        <v>203</v>
      </c>
      <c r="T27" s="138"/>
    </row>
    <row r="28" spans="1:20" ht="13.5" thickBot="1" x14ac:dyDescent="0.25">
      <c r="A28" s="15" t="s">
        <v>5</v>
      </c>
      <c r="B28" s="144"/>
      <c r="C28" s="8" t="s">
        <v>62</v>
      </c>
      <c r="D28" s="8" t="s">
        <v>63</v>
      </c>
      <c r="E28" s="8" t="s">
        <v>62</v>
      </c>
      <c r="F28" s="8" t="s">
        <v>63</v>
      </c>
      <c r="G28" s="8" t="s">
        <v>62</v>
      </c>
      <c r="H28" s="8" t="s">
        <v>63</v>
      </c>
      <c r="I28" s="8" t="s">
        <v>62</v>
      </c>
      <c r="J28" s="8" t="s">
        <v>63</v>
      </c>
      <c r="K28" s="8" t="s">
        <v>62</v>
      </c>
      <c r="L28" s="8" t="s">
        <v>63</v>
      </c>
      <c r="M28" s="8" t="s">
        <v>62</v>
      </c>
      <c r="N28" s="8" t="s">
        <v>63</v>
      </c>
      <c r="O28" s="8" t="s">
        <v>62</v>
      </c>
      <c r="P28" s="8" t="s">
        <v>63</v>
      </c>
      <c r="Q28" s="8" t="s">
        <v>62</v>
      </c>
      <c r="R28" s="8" t="s">
        <v>63</v>
      </c>
      <c r="S28" s="8" t="s">
        <v>62</v>
      </c>
      <c r="T28" s="8" t="s">
        <v>63</v>
      </c>
    </row>
    <row r="29" spans="1:20" ht="13.5" thickTop="1" x14ac:dyDescent="0.2">
      <c r="A29" s="31" t="s">
        <v>6</v>
      </c>
      <c r="B29" s="102" t="s">
        <v>165</v>
      </c>
      <c r="C29" s="18">
        <v>30.22</v>
      </c>
      <c r="D29" s="18">
        <v>209001.48800000001</v>
      </c>
      <c r="E29" s="18">
        <v>23.62</v>
      </c>
      <c r="F29" s="18">
        <v>216481.2732</v>
      </c>
      <c r="G29" s="18">
        <v>25.67</v>
      </c>
      <c r="H29" s="18">
        <v>206119.3009</v>
      </c>
      <c r="I29" s="18">
        <v>31.94</v>
      </c>
      <c r="J29" s="18">
        <v>204782.35980000001</v>
      </c>
      <c r="K29" s="18">
        <v>37.524000000000001</v>
      </c>
      <c r="L29" s="18">
        <v>211756.68239999999</v>
      </c>
      <c r="M29" s="18">
        <v>59.938400000000001</v>
      </c>
      <c r="N29" s="18">
        <v>216624.23269999999</v>
      </c>
      <c r="O29" s="18">
        <v>51</v>
      </c>
      <c r="P29" s="18">
        <v>241913</v>
      </c>
      <c r="Q29" s="18">
        <v>51.882599999999996</v>
      </c>
      <c r="R29" s="18">
        <v>242720.6691</v>
      </c>
      <c r="S29" s="18">
        <v>46</v>
      </c>
      <c r="T29" s="18">
        <v>261924</v>
      </c>
    </row>
    <row r="30" spans="1:20" x14ac:dyDescent="0.2">
      <c r="A30" s="30" t="s">
        <v>7</v>
      </c>
      <c r="B30" s="103" t="s">
        <v>166</v>
      </c>
      <c r="C30" s="14">
        <v>11.494999999999999</v>
      </c>
      <c r="D30" s="14">
        <v>39555.398099999999</v>
      </c>
      <c r="E30" s="14">
        <v>9.83</v>
      </c>
      <c r="F30" s="14">
        <v>38057.084600000002</v>
      </c>
      <c r="G30" s="14">
        <v>11.21</v>
      </c>
      <c r="H30" s="14">
        <v>30484.188699999999</v>
      </c>
      <c r="I30" s="14">
        <v>7.85</v>
      </c>
      <c r="J30" s="14">
        <v>34463.352700000003</v>
      </c>
      <c r="K30" s="14">
        <v>10.650499999999999</v>
      </c>
      <c r="L30" s="14">
        <v>35907.751799999998</v>
      </c>
      <c r="M30" s="14">
        <v>11.0131</v>
      </c>
      <c r="N30" s="14">
        <v>35101.557699999998</v>
      </c>
      <c r="O30" s="14">
        <v>10</v>
      </c>
      <c r="P30" s="14">
        <v>39607</v>
      </c>
      <c r="Q30" s="14">
        <v>11.3453</v>
      </c>
      <c r="R30" s="14">
        <v>36434.593200000003</v>
      </c>
      <c r="S30" s="14">
        <v>20</v>
      </c>
      <c r="T30" s="14">
        <v>49768</v>
      </c>
    </row>
    <row r="31" spans="1:20" x14ac:dyDescent="0.2">
      <c r="A31" s="30" t="s">
        <v>15</v>
      </c>
      <c r="B31" s="103" t="s">
        <v>204</v>
      </c>
      <c r="C31" s="14">
        <v>4.5381</v>
      </c>
      <c r="D31" s="14">
        <v>466.0976</v>
      </c>
      <c r="E31" s="14">
        <v>4.22</v>
      </c>
      <c r="F31" s="14">
        <v>639.11080000000004</v>
      </c>
      <c r="G31" s="14">
        <v>2.3199999999999998</v>
      </c>
      <c r="H31" s="14">
        <v>844.26400000000001</v>
      </c>
      <c r="I31" s="14">
        <v>5.49</v>
      </c>
      <c r="J31" s="14">
        <v>1129.0822000000001</v>
      </c>
      <c r="K31" s="14">
        <v>6.2889999999999997</v>
      </c>
      <c r="L31" s="14">
        <v>1279.6783</v>
      </c>
      <c r="M31" s="14">
        <v>4.2910000000000004</v>
      </c>
      <c r="N31" s="14">
        <v>1340.9366</v>
      </c>
      <c r="O31" s="14">
        <v>2</v>
      </c>
      <c r="P31" s="14">
        <v>1481</v>
      </c>
      <c r="Q31" s="14">
        <v>2.13</v>
      </c>
      <c r="R31" s="14">
        <v>1359.6014</v>
      </c>
      <c r="S31" s="14">
        <v>2</v>
      </c>
      <c r="T31" s="14">
        <v>1071</v>
      </c>
    </row>
    <row r="32" spans="1:20" x14ac:dyDescent="0.2">
      <c r="A32" s="30" t="s">
        <v>8</v>
      </c>
      <c r="B32" s="103" t="s">
        <v>168</v>
      </c>
      <c r="C32" s="14">
        <v>0.14000000000000001</v>
      </c>
      <c r="D32" s="14">
        <v>16038.099399999999</v>
      </c>
      <c r="E32" s="14">
        <v>0.1</v>
      </c>
      <c r="F32" s="14">
        <v>16521.6963</v>
      </c>
      <c r="G32" s="14">
        <v>0</v>
      </c>
      <c r="H32" s="14">
        <v>20225.466</v>
      </c>
      <c r="I32" s="14">
        <v>0</v>
      </c>
      <c r="J32" s="14">
        <v>23124.265100000001</v>
      </c>
      <c r="K32" s="14">
        <v>0.18140000000000001</v>
      </c>
      <c r="L32" s="14">
        <v>23031.239600000001</v>
      </c>
      <c r="M32" s="14">
        <v>1.8051999999999999</v>
      </c>
      <c r="N32" s="14">
        <v>21861.267199999998</v>
      </c>
      <c r="O32" s="14">
        <v>1</v>
      </c>
      <c r="P32" s="14">
        <v>24282</v>
      </c>
      <c r="Q32" s="14">
        <v>0.39379999999999998</v>
      </c>
      <c r="R32" s="14">
        <v>26857.4948</v>
      </c>
      <c r="S32" s="14">
        <v>16</v>
      </c>
      <c r="T32" s="14">
        <v>31713</v>
      </c>
    </row>
    <row r="33" spans="1:20" x14ac:dyDescent="0.2">
      <c r="A33" s="30" t="s">
        <v>9</v>
      </c>
      <c r="B33" s="103" t="s">
        <v>205</v>
      </c>
      <c r="C33" s="14">
        <v>7.26</v>
      </c>
      <c r="D33" s="14">
        <v>21185.713500000002</v>
      </c>
      <c r="E33" s="14">
        <v>2.72</v>
      </c>
      <c r="F33" s="14">
        <v>24143.830699999999</v>
      </c>
      <c r="G33" s="14">
        <v>5.93</v>
      </c>
      <c r="H33" s="14">
        <v>27571.803199999998</v>
      </c>
      <c r="I33" s="14">
        <v>4.78</v>
      </c>
      <c r="J33" s="14">
        <v>33524.467400000001</v>
      </c>
      <c r="K33" s="14">
        <v>0</v>
      </c>
      <c r="L33" s="14">
        <v>32346.104599999999</v>
      </c>
      <c r="M33" s="14">
        <v>1.33</v>
      </c>
      <c r="N33" s="14">
        <v>35460.1754</v>
      </c>
      <c r="O33" s="14">
        <v>6</v>
      </c>
      <c r="P33" s="14">
        <v>48862</v>
      </c>
      <c r="Q33" s="14">
        <v>15.075200000000001</v>
      </c>
      <c r="R33" s="14">
        <v>53525.318599999999</v>
      </c>
      <c r="S33" s="14">
        <v>15</v>
      </c>
      <c r="T33" s="14">
        <v>60935</v>
      </c>
    </row>
    <row r="34" spans="1:20" x14ac:dyDescent="0.2">
      <c r="A34" s="30" t="s">
        <v>10</v>
      </c>
      <c r="B34" s="103" t="s">
        <v>206</v>
      </c>
      <c r="C34" s="14">
        <v>18</v>
      </c>
      <c r="D34" s="14">
        <v>13578</v>
      </c>
      <c r="E34" s="14">
        <v>0</v>
      </c>
      <c r="F34" s="14">
        <v>17182.436099999999</v>
      </c>
      <c r="G34" s="14">
        <v>17.71</v>
      </c>
      <c r="H34" s="14">
        <v>20537.663799999998</v>
      </c>
      <c r="I34" s="14">
        <v>18.257999999999999</v>
      </c>
      <c r="J34" s="14">
        <v>22310.7834</v>
      </c>
      <c r="K34" s="14">
        <v>23.934999999999999</v>
      </c>
      <c r="L34" s="14">
        <v>22234.678500000002</v>
      </c>
      <c r="M34" s="14">
        <v>24.825500000000002</v>
      </c>
      <c r="N34" s="14">
        <v>22480.386200000001</v>
      </c>
      <c r="O34" s="14">
        <v>21</v>
      </c>
      <c r="P34" s="14">
        <v>26591</v>
      </c>
      <c r="Q34" s="14">
        <v>31.827000000000002</v>
      </c>
      <c r="R34" s="14">
        <v>25380.472900000001</v>
      </c>
      <c r="S34" s="14">
        <v>21</v>
      </c>
      <c r="T34" s="14">
        <v>30636</v>
      </c>
    </row>
    <row r="35" spans="1:20" x14ac:dyDescent="0.2">
      <c r="A35" s="30" t="s">
        <v>207</v>
      </c>
      <c r="B35" s="103" t="s">
        <v>170</v>
      </c>
      <c r="C35" s="14">
        <v>0</v>
      </c>
      <c r="D35" s="14">
        <v>900</v>
      </c>
      <c r="E35" s="14">
        <v>0</v>
      </c>
      <c r="F35" s="14">
        <v>1467.3561999999999</v>
      </c>
      <c r="G35" s="14">
        <v>0</v>
      </c>
      <c r="H35" s="14">
        <v>1790.0127</v>
      </c>
      <c r="I35" s="14">
        <v>0</v>
      </c>
      <c r="J35" s="14">
        <v>1427.7394999999999</v>
      </c>
      <c r="K35" s="14">
        <v>0</v>
      </c>
      <c r="L35" s="14">
        <v>1487.0929000000001</v>
      </c>
      <c r="M35" s="14">
        <v>0</v>
      </c>
      <c r="N35" s="14">
        <v>1569.595</v>
      </c>
      <c r="O35" s="14">
        <v>0</v>
      </c>
      <c r="P35" s="14">
        <v>2379</v>
      </c>
      <c r="Q35" s="14">
        <v>0</v>
      </c>
      <c r="R35" s="14">
        <v>2090.5654</v>
      </c>
      <c r="S35" s="14">
        <v>0</v>
      </c>
      <c r="T35" s="14">
        <v>2698</v>
      </c>
    </row>
    <row r="36" spans="1:20" x14ac:dyDescent="0.2">
      <c r="A36" s="30" t="s">
        <v>208</v>
      </c>
      <c r="B36" s="103" t="s">
        <v>209</v>
      </c>
      <c r="C36" s="14">
        <v>6.91</v>
      </c>
      <c r="D36" s="14">
        <v>151478.74789999999</v>
      </c>
      <c r="E36" s="14">
        <v>11.98</v>
      </c>
      <c r="F36" s="14">
        <v>161987.53880000001</v>
      </c>
      <c r="G36" s="14">
        <v>0</v>
      </c>
      <c r="H36" s="14">
        <v>160758.32440000001</v>
      </c>
      <c r="I36" s="14">
        <v>1.5341</v>
      </c>
      <c r="J36" s="14">
        <v>166601.2401</v>
      </c>
      <c r="K36" s="14">
        <v>7.09</v>
      </c>
      <c r="L36" s="14">
        <v>166169.61989999999</v>
      </c>
      <c r="M36" s="14">
        <v>9.4869000000000003</v>
      </c>
      <c r="N36" s="14">
        <v>167637.51420000001</v>
      </c>
      <c r="O36" s="14">
        <v>27</v>
      </c>
      <c r="P36" s="14">
        <v>187311</v>
      </c>
      <c r="Q36" s="14">
        <v>10</v>
      </c>
      <c r="R36" s="14">
        <v>185705.65599999999</v>
      </c>
      <c r="S36" s="14">
        <v>3</v>
      </c>
      <c r="T36" s="14">
        <v>195032</v>
      </c>
    </row>
    <row r="37" spans="1:20" x14ac:dyDescent="0.2">
      <c r="A37" s="30" t="s">
        <v>171</v>
      </c>
      <c r="B37" s="103" t="s">
        <v>210</v>
      </c>
      <c r="C37" s="14">
        <v>11687.78</v>
      </c>
      <c r="D37" s="14">
        <v>1014379.42</v>
      </c>
      <c r="E37" s="14">
        <v>11199.016</v>
      </c>
      <c r="F37" s="14">
        <v>1052380.6945</v>
      </c>
      <c r="G37" s="14">
        <v>12376.05</v>
      </c>
      <c r="H37" s="14">
        <v>1085337.5061000001</v>
      </c>
      <c r="I37" s="14">
        <v>12797.44</v>
      </c>
      <c r="J37" s="14">
        <v>1186904.5506</v>
      </c>
      <c r="K37" s="14">
        <v>13601.0494</v>
      </c>
      <c r="L37" s="14">
        <v>1254295.5944999999</v>
      </c>
      <c r="M37" s="14">
        <v>12436.890600000001</v>
      </c>
      <c r="N37" s="14">
        <v>1273391.5416999999</v>
      </c>
      <c r="O37" s="14">
        <v>13537</v>
      </c>
      <c r="P37" s="14">
        <v>1451390</v>
      </c>
      <c r="Q37" s="14">
        <v>13520.6414</v>
      </c>
      <c r="R37" s="14">
        <v>1459537.9087</v>
      </c>
      <c r="S37" s="14">
        <v>20431</v>
      </c>
      <c r="T37" s="14">
        <v>1648555</v>
      </c>
    </row>
    <row r="38" spans="1:20" x14ac:dyDescent="0.2">
      <c r="A38" s="30" t="s">
        <v>211</v>
      </c>
      <c r="B38" s="103" t="s">
        <v>212</v>
      </c>
      <c r="C38" s="14">
        <v>147.03200000000001</v>
      </c>
      <c r="D38" s="14">
        <v>4782.0348999999997</v>
      </c>
      <c r="E38" s="14">
        <v>175</v>
      </c>
      <c r="F38" s="14">
        <v>5648.1713</v>
      </c>
      <c r="G38" s="14">
        <v>196.428</v>
      </c>
      <c r="H38" s="14">
        <v>6189.0870000000004</v>
      </c>
      <c r="I38" s="14">
        <v>272.10300000000001</v>
      </c>
      <c r="J38" s="14">
        <v>7326.1457</v>
      </c>
      <c r="K38" s="14">
        <v>276.55849999999998</v>
      </c>
      <c r="L38" s="14">
        <v>7978.7650999999996</v>
      </c>
      <c r="M38" s="14">
        <v>309.37029999999999</v>
      </c>
      <c r="N38" s="14">
        <v>8744.7402999999995</v>
      </c>
      <c r="O38" s="14">
        <v>380</v>
      </c>
      <c r="P38" s="14">
        <v>9321</v>
      </c>
      <c r="Q38" s="14">
        <v>387.11</v>
      </c>
      <c r="R38" s="14">
        <v>9292.6867000000002</v>
      </c>
      <c r="S38" s="14">
        <v>399</v>
      </c>
      <c r="T38" s="14">
        <v>9044</v>
      </c>
    </row>
    <row r="39" spans="1:20" ht="25.5" x14ac:dyDescent="0.2">
      <c r="A39" s="30" t="s">
        <v>213</v>
      </c>
      <c r="B39" s="103" t="s">
        <v>214</v>
      </c>
      <c r="C39" s="14">
        <v>8.4961000000000002</v>
      </c>
      <c r="D39" s="14">
        <v>2561.4749999999999</v>
      </c>
      <c r="E39" s="14">
        <v>8.2895000000000003</v>
      </c>
      <c r="F39" s="14">
        <v>2912.0113999999999</v>
      </c>
      <c r="G39" s="14">
        <v>21.01</v>
      </c>
      <c r="H39" s="14">
        <v>3644.8815</v>
      </c>
      <c r="I39" s="14">
        <v>20.375</v>
      </c>
      <c r="J39" s="14">
        <v>4771.1336000000001</v>
      </c>
      <c r="K39" s="14">
        <v>45.150199999999998</v>
      </c>
      <c r="L39" s="14">
        <v>5957.35</v>
      </c>
      <c r="M39" s="14">
        <v>78.390600000000006</v>
      </c>
      <c r="N39" s="14">
        <v>6929.5474999999997</v>
      </c>
      <c r="O39" s="14">
        <v>88</v>
      </c>
      <c r="P39" s="14">
        <v>8544</v>
      </c>
      <c r="Q39" s="14">
        <v>110.6126</v>
      </c>
      <c r="R39" s="14">
        <v>9893.1147999999994</v>
      </c>
      <c r="S39" s="14">
        <v>119</v>
      </c>
      <c r="T39" s="14">
        <v>10432</v>
      </c>
    </row>
    <row r="40" spans="1:20" x14ac:dyDescent="0.2">
      <c r="A40" s="30" t="s">
        <v>215</v>
      </c>
      <c r="B40" s="103" t="s">
        <v>216</v>
      </c>
      <c r="C40" s="14">
        <v>32.750799999999998</v>
      </c>
      <c r="D40" s="14">
        <v>374.73099999999999</v>
      </c>
      <c r="E40" s="14">
        <v>36</v>
      </c>
      <c r="F40" s="14">
        <v>736.21529999999996</v>
      </c>
      <c r="G40" s="14">
        <v>41.75</v>
      </c>
      <c r="H40" s="14">
        <v>1044.4661000000001</v>
      </c>
      <c r="I40" s="14">
        <v>45.954999999999998</v>
      </c>
      <c r="J40" s="14">
        <v>1355.6904</v>
      </c>
      <c r="K40" s="14">
        <v>52.768599999999999</v>
      </c>
      <c r="L40" s="14">
        <v>1496.6576</v>
      </c>
      <c r="M40" s="14">
        <v>86.950100000000006</v>
      </c>
      <c r="N40" s="14">
        <v>1650.7157</v>
      </c>
      <c r="O40" s="14">
        <v>111</v>
      </c>
      <c r="P40" s="14">
        <v>1695</v>
      </c>
      <c r="Q40" s="14">
        <v>111.1645</v>
      </c>
      <c r="R40" s="14">
        <v>1732.8869999999999</v>
      </c>
      <c r="S40" s="14">
        <v>90</v>
      </c>
      <c r="T40" s="14">
        <v>1747</v>
      </c>
    </row>
    <row r="41" spans="1:20" x14ac:dyDescent="0.2">
      <c r="A41" s="30" t="s">
        <v>217</v>
      </c>
      <c r="B41" s="103" t="s">
        <v>176</v>
      </c>
      <c r="C41" s="14">
        <v>48.094000000000001</v>
      </c>
      <c r="D41" s="14">
        <v>113957.8309</v>
      </c>
      <c r="E41" s="14">
        <v>7.5370999999999997</v>
      </c>
      <c r="F41" s="14">
        <v>135660.16200000001</v>
      </c>
      <c r="G41" s="14">
        <v>51.78</v>
      </c>
      <c r="H41" s="14">
        <v>146977.87659999999</v>
      </c>
      <c r="I41" s="14">
        <v>56.473999999999997</v>
      </c>
      <c r="J41" s="14">
        <v>168225.32569999999</v>
      </c>
      <c r="K41" s="14">
        <v>45.120699999999999</v>
      </c>
      <c r="L41" s="14">
        <v>170238.7378</v>
      </c>
      <c r="M41" s="14">
        <v>38.749000000000002</v>
      </c>
      <c r="N41" s="14">
        <v>196940.64319999999</v>
      </c>
      <c r="O41" s="14">
        <v>39</v>
      </c>
      <c r="P41" s="14">
        <v>262280</v>
      </c>
      <c r="Q41" s="14">
        <v>42.5961</v>
      </c>
      <c r="R41" s="14">
        <v>290086.03879999998</v>
      </c>
      <c r="S41" s="14">
        <v>47</v>
      </c>
      <c r="T41" s="14">
        <v>310097</v>
      </c>
    </row>
    <row r="42" spans="1:20" x14ac:dyDescent="0.2">
      <c r="A42" s="30" t="s">
        <v>218</v>
      </c>
      <c r="B42" s="103" t="s">
        <v>180</v>
      </c>
      <c r="C42" s="14">
        <v>0.93300000000000005</v>
      </c>
      <c r="D42" s="14">
        <v>8245.41</v>
      </c>
      <c r="E42" s="14">
        <v>1.0684</v>
      </c>
      <c r="F42" s="14">
        <v>10182.894700000001</v>
      </c>
      <c r="G42" s="14">
        <v>3.33</v>
      </c>
      <c r="H42" s="14">
        <v>12087.9609</v>
      </c>
      <c r="I42" s="14">
        <v>1.1140000000000001</v>
      </c>
      <c r="J42" s="14">
        <v>14017.1669</v>
      </c>
      <c r="K42" s="14">
        <v>1.5771999999999999</v>
      </c>
      <c r="L42" s="14">
        <v>16691.010900000001</v>
      </c>
      <c r="M42" s="14">
        <v>1.5944</v>
      </c>
      <c r="N42" s="14">
        <v>19843.922699999999</v>
      </c>
      <c r="O42" s="14">
        <v>2</v>
      </c>
      <c r="P42" s="14">
        <v>23999</v>
      </c>
      <c r="Q42" s="14">
        <v>3.9125000000000001</v>
      </c>
      <c r="R42" s="14">
        <v>25820.68</v>
      </c>
      <c r="S42" s="14">
        <v>4</v>
      </c>
      <c r="T42" s="14">
        <v>25775</v>
      </c>
    </row>
    <row r="43" spans="1:20" x14ac:dyDescent="0.2">
      <c r="A43" s="30" t="s">
        <v>219</v>
      </c>
      <c r="B43" s="103" t="s">
        <v>220</v>
      </c>
      <c r="C43" s="14">
        <v>0.5</v>
      </c>
      <c r="D43" s="14">
        <v>96590.714900000006</v>
      </c>
      <c r="E43" s="14">
        <v>0.58840000000000003</v>
      </c>
      <c r="F43" s="14">
        <v>106719.55989999999</v>
      </c>
      <c r="G43" s="14">
        <v>0.52</v>
      </c>
      <c r="H43" s="14">
        <v>106897.0289</v>
      </c>
      <c r="I43" s="14">
        <v>0.52</v>
      </c>
      <c r="J43" s="14">
        <v>113418.8167</v>
      </c>
      <c r="K43" s="14">
        <v>0.51839999999999997</v>
      </c>
      <c r="L43" s="14">
        <v>121279.48179999999</v>
      </c>
      <c r="M43" s="14">
        <v>0.51280000000000003</v>
      </c>
      <c r="N43" s="14">
        <v>131182.9528</v>
      </c>
      <c r="O43" s="14">
        <v>1</v>
      </c>
      <c r="P43" s="14">
        <v>142177</v>
      </c>
      <c r="Q43" s="14">
        <v>1.6173999999999999</v>
      </c>
      <c r="R43" s="14">
        <v>149933.57</v>
      </c>
      <c r="S43" s="14">
        <v>2</v>
      </c>
      <c r="T43" s="14">
        <v>166286</v>
      </c>
    </row>
    <row r="44" spans="1:20" x14ac:dyDescent="0.2">
      <c r="A44" s="30" t="s">
        <v>221</v>
      </c>
      <c r="B44" s="103" t="s">
        <v>184</v>
      </c>
      <c r="C44" s="14">
        <v>0</v>
      </c>
      <c r="D44" s="14">
        <v>197135.51550000001</v>
      </c>
      <c r="E44" s="14">
        <v>0</v>
      </c>
      <c r="F44" s="14">
        <v>196567.06390000001</v>
      </c>
      <c r="G44" s="14">
        <v>0</v>
      </c>
      <c r="H44" s="14">
        <v>195114.2346</v>
      </c>
      <c r="I44" s="14">
        <v>0</v>
      </c>
      <c r="J44" s="14">
        <v>200128.6177</v>
      </c>
      <c r="K44" s="14">
        <v>0.03</v>
      </c>
      <c r="L44" s="14">
        <v>209288</v>
      </c>
      <c r="M44" s="14">
        <v>0.03</v>
      </c>
      <c r="N44" s="14">
        <v>222722.9644</v>
      </c>
      <c r="O44" s="14">
        <v>0</v>
      </c>
      <c r="P44" s="14">
        <v>256507</v>
      </c>
      <c r="Q44" s="14">
        <v>3.85E-2</v>
      </c>
      <c r="R44" s="14">
        <v>262378.55709999998</v>
      </c>
      <c r="S44" s="14">
        <v>0</v>
      </c>
      <c r="T44" s="14">
        <v>292868</v>
      </c>
    </row>
    <row r="45" spans="1:20" ht="13.5" thickBot="1" x14ac:dyDescent="0.25">
      <c r="A45" s="30" t="s">
        <v>175</v>
      </c>
      <c r="B45" s="103" t="s">
        <v>186</v>
      </c>
      <c r="C45" s="14">
        <v>0</v>
      </c>
      <c r="D45" s="14">
        <v>78340.156900000002</v>
      </c>
      <c r="E45" s="14">
        <v>0</v>
      </c>
      <c r="F45" s="14">
        <v>15305.9022</v>
      </c>
      <c r="G45" s="14">
        <v>0</v>
      </c>
      <c r="H45" s="14">
        <v>21939.011999999999</v>
      </c>
      <c r="I45" s="14">
        <v>0</v>
      </c>
      <c r="J45" s="14">
        <v>22036.451700000001</v>
      </c>
      <c r="K45" s="14">
        <v>0</v>
      </c>
      <c r="L45" s="14">
        <v>606407.27139999997</v>
      </c>
      <c r="M45" s="14">
        <v>0</v>
      </c>
      <c r="N45" s="14">
        <v>74408.323499999999</v>
      </c>
      <c r="O45" s="14">
        <v>1</v>
      </c>
      <c r="P45" s="14">
        <v>70810</v>
      </c>
      <c r="Q45" s="14">
        <v>14.9573</v>
      </c>
      <c r="R45" s="14">
        <v>60820.7212</v>
      </c>
      <c r="S45" s="14">
        <v>15</v>
      </c>
      <c r="T45" s="14">
        <v>60563</v>
      </c>
    </row>
    <row r="46" spans="1:20" ht="14.25" thickTop="1" thickBot="1" x14ac:dyDescent="0.25">
      <c r="A46" s="139" t="s">
        <v>222</v>
      </c>
      <c r="B46" s="140"/>
      <c r="C46" s="106">
        <f>SUM(C29:C45)</f>
        <v>12004.148999999999</v>
      </c>
      <c r="D46" s="106">
        <f>SUM(D29:D45)</f>
        <v>1968570.8336</v>
      </c>
      <c r="E46" s="106">
        <f>SUM(E29:E45)</f>
        <v>11479.9694</v>
      </c>
      <c r="F46" s="106">
        <f>SUM(F29:F45)</f>
        <v>2002593.0018999998</v>
      </c>
      <c r="G46" s="106">
        <f>SUM(G29:G45)</f>
        <v>12753.708000000001</v>
      </c>
      <c r="H46" s="106">
        <v>2082172.8</v>
      </c>
      <c r="I46" s="106">
        <v>13263.8331</v>
      </c>
      <c r="J46" s="106">
        <f>SUM(J29:J45)</f>
        <v>2205547.1892000004</v>
      </c>
      <c r="K46" s="106">
        <f>SUM(K29:K45)</f>
        <v>14108.4429</v>
      </c>
      <c r="L46" s="106">
        <f>SUM(L29:L45)</f>
        <v>2887845.7171</v>
      </c>
      <c r="M46" s="106">
        <f>SUM(M29:M45)</f>
        <v>13065.177900000002</v>
      </c>
      <c r="N46" s="106">
        <f>SUM(N29:N45)</f>
        <v>2437891.0167999999</v>
      </c>
      <c r="O46" s="106">
        <v>14277</v>
      </c>
      <c r="P46" s="106">
        <v>2799149</v>
      </c>
      <c r="Q46" s="106">
        <f>SUM(Q29:Q45)</f>
        <v>14315.304200000002</v>
      </c>
      <c r="R46" s="106">
        <v>2843612</v>
      </c>
      <c r="S46" s="106">
        <v>21227</v>
      </c>
      <c r="T46" s="106">
        <f>SUM(T29:T45)</f>
        <v>3159144</v>
      </c>
    </row>
    <row r="47" spans="1:20" ht="15" thickTop="1" x14ac:dyDescent="0.2">
      <c r="A47" s="107"/>
      <c r="B47" s="108"/>
      <c r="C47" s="6"/>
      <c r="D47" s="6"/>
      <c r="E47" s="6"/>
      <c r="G47" s="109"/>
    </row>
    <row r="48" spans="1:20" ht="14.25" x14ac:dyDescent="0.2">
      <c r="A48" s="6" t="s">
        <v>230</v>
      </c>
      <c r="B48" s="6"/>
      <c r="C48" s="34"/>
      <c r="D48" s="34"/>
      <c r="E48" s="34"/>
      <c r="F48" s="34"/>
      <c r="G48" s="34"/>
      <c r="H48" s="109"/>
    </row>
    <row r="52" spans="1:6" x14ac:dyDescent="0.2">
      <c r="A52" s="99"/>
      <c r="C52" s="99"/>
      <c r="D52" s="99"/>
      <c r="E52" s="99"/>
      <c r="F52" s="99"/>
    </row>
    <row r="54" spans="1:6" x14ac:dyDescent="0.2">
      <c r="B54" s="32"/>
    </row>
    <row r="55" spans="1:6" x14ac:dyDescent="0.2">
      <c r="B55" s="32"/>
    </row>
    <row r="56" spans="1:6" x14ac:dyDescent="0.2">
      <c r="B56" s="32"/>
    </row>
  </sheetData>
  <mergeCells count="18">
    <mergeCell ref="B4:B5"/>
    <mergeCell ref="C4:D4"/>
    <mergeCell ref="E4:F4"/>
    <mergeCell ref="G4:H4"/>
    <mergeCell ref="I4:J4"/>
    <mergeCell ref="K4:L4"/>
    <mergeCell ref="A23:B23"/>
    <mergeCell ref="B27:B28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A46:B46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workbookViewId="0">
      <selection activeCell="F33" sqref="F33"/>
    </sheetView>
  </sheetViews>
  <sheetFormatPr baseColWidth="10" defaultRowHeight="14.25" x14ac:dyDescent="0.2"/>
  <cols>
    <col min="1" max="1" width="8.7109375" style="34" customWidth="1"/>
    <col min="2" max="2" width="10.140625" style="34" bestFit="1" customWidth="1"/>
    <col min="3" max="3" width="20.5703125" style="34" customWidth="1"/>
    <col min="4" max="4" width="16" style="34" customWidth="1"/>
    <col min="5" max="5" width="20" style="34" customWidth="1"/>
    <col min="6" max="6" width="21.5703125" style="34" customWidth="1"/>
    <col min="7" max="16384" width="11.42578125" style="34"/>
  </cols>
  <sheetData>
    <row r="2" spans="1:6" ht="15" x14ac:dyDescent="0.2">
      <c r="A2" s="26" t="s">
        <v>223</v>
      </c>
      <c r="B2" s="26"/>
      <c r="C2" s="26"/>
      <c r="D2" s="26"/>
      <c r="E2" s="26"/>
      <c r="F2" s="26"/>
    </row>
    <row r="3" spans="1:6" ht="20.25" x14ac:dyDescent="0.3">
      <c r="A3" s="110"/>
      <c r="B3" s="27"/>
      <c r="C3" s="40"/>
      <c r="D3" s="40"/>
      <c r="E3" s="32"/>
    </row>
    <row r="4" spans="1:6" ht="51.75" thickBot="1" x14ac:dyDescent="0.25">
      <c r="A4" s="5" t="s">
        <v>61</v>
      </c>
      <c r="B4" s="5" t="s">
        <v>73</v>
      </c>
      <c r="C4" s="5" t="s">
        <v>224</v>
      </c>
      <c r="D4" s="5" t="s">
        <v>225</v>
      </c>
      <c r="E4" s="5" t="s">
        <v>226</v>
      </c>
      <c r="F4" s="5" t="s">
        <v>227</v>
      </c>
    </row>
    <row r="5" spans="1:6" ht="15" thickTop="1" x14ac:dyDescent="0.2">
      <c r="A5" s="151">
        <v>2010</v>
      </c>
      <c r="B5" s="111" t="s">
        <v>62</v>
      </c>
      <c r="C5" s="18">
        <v>2213.44</v>
      </c>
      <c r="D5" s="18">
        <v>1061</v>
      </c>
      <c r="E5" s="18">
        <v>15008.08</v>
      </c>
      <c r="F5" s="18">
        <f t="shared" ref="F5:F14" si="0">SUM(C5:E5)</f>
        <v>18282.52</v>
      </c>
    </row>
    <row r="6" spans="1:6" x14ac:dyDescent="0.2">
      <c r="A6" s="148"/>
      <c r="B6" s="112" t="s">
        <v>63</v>
      </c>
      <c r="C6" s="43">
        <v>173385.74</v>
      </c>
      <c r="D6" s="43">
        <v>379729.68</v>
      </c>
      <c r="E6" s="43">
        <v>1097750.76</v>
      </c>
      <c r="F6" s="43">
        <f t="shared" si="0"/>
        <v>1650866.18</v>
      </c>
    </row>
    <row r="7" spans="1:6" x14ac:dyDescent="0.2">
      <c r="A7" s="147">
        <v>2011</v>
      </c>
      <c r="B7" s="7" t="s">
        <v>62</v>
      </c>
      <c r="C7" s="42">
        <v>1681.34</v>
      </c>
      <c r="D7" s="42">
        <v>2056.4299999999998</v>
      </c>
      <c r="E7" s="42">
        <v>17997.39</v>
      </c>
      <c r="F7" s="42">
        <f t="shared" si="0"/>
        <v>21735.16</v>
      </c>
    </row>
    <row r="8" spans="1:6" x14ac:dyDescent="0.2">
      <c r="A8" s="148"/>
      <c r="B8" s="112" t="s">
        <v>63</v>
      </c>
      <c r="C8" s="43">
        <v>322865.46999999997</v>
      </c>
      <c r="D8" s="43">
        <v>272637.24</v>
      </c>
      <c r="E8" s="43">
        <v>1249536.3899999999</v>
      </c>
      <c r="F8" s="43">
        <f t="shared" si="0"/>
        <v>1845039.0999999999</v>
      </c>
    </row>
    <row r="9" spans="1:6" x14ac:dyDescent="0.2">
      <c r="A9" s="147">
        <v>2012</v>
      </c>
      <c r="B9" s="7" t="s">
        <v>62</v>
      </c>
      <c r="C9" s="42">
        <v>1101.4006999999999</v>
      </c>
      <c r="D9" s="42">
        <v>1487.1278</v>
      </c>
      <c r="E9" s="42">
        <v>19939.8289</v>
      </c>
      <c r="F9" s="42">
        <f t="shared" si="0"/>
        <v>22528.357400000001</v>
      </c>
    </row>
    <row r="10" spans="1:6" x14ac:dyDescent="0.2">
      <c r="A10" s="148"/>
      <c r="B10" s="112" t="s">
        <v>63</v>
      </c>
      <c r="C10" s="43">
        <v>239327.71369999999</v>
      </c>
      <c r="D10" s="43">
        <v>150354.10490000001</v>
      </c>
      <c r="E10" s="43">
        <v>1366865.9935999999</v>
      </c>
      <c r="F10" s="43">
        <f t="shared" si="0"/>
        <v>1756547.8122</v>
      </c>
    </row>
    <row r="11" spans="1:6" x14ac:dyDescent="0.2">
      <c r="A11" s="147">
        <v>2013</v>
      </c>
      <c r="B11" s="7" t="s">
        <v>62</v>
      </c>
      <c r="C11" s="113">
        <v>823.41570000000002</v>
      </c>
      <c r="D11" s="113">
        <v>893.43169999999998</v>
      </c>
      <c r="E11" s="113">
        <v>20824.3897</v>
      </c>
      <c r="F11" s="113">
        <f t="shared" si="0"/>
        <v>22541.237099999998</v>
      </c>
    </row>
    <row r="12" spans="1:6" x14ac:dyDescent="0.2">
      <c r="A12" s="148"/>
      <c r="B12" s="112" t="s">
        <v>63</v>
      </c>
      <c r="C12" s="114">
        <v>86815.753400000001</v>
      </c>
      <c r="D12" s="114">
        <v>180577.49969999999</v>
      </c>
      <c r="E12" s="114">
        <v>1342735.4131</v>
      </c>
      <c r="F12" s="114">
        <f t="shared" si="0"/>
        <v>1610128.6661999999</v>
      </c>
    </row>
    <row r="13" spans="1:6" x14ac:dyDescent="0.2">
      <c r="A13" s="147">
        <v>2014</v>
      </c>
      <c r="B13" s="7" t="s">
        <v>62</v>
      </c>
      <c r="C13" s="113">
        <v>687.47649999999999</v>
      </c>
      <c r="D13" s="113">
        <v>643.61749999999995</v>
      </c>
      <c r="E13" s="113">
        <v>14832.1494</v>
      </c>
      <c r="F13" s="113">
        <f t="shared" si="0"/>
        <v>16163.243399999999</v>
      </c>
    </row>
    <row r="14" spans="1:6" x14ac:dyDescent="0.2">
      <c r="A14" s="148"/>
      <c r="B14" s="112" t="s">
        <v>63</v>
      </c>
      <c r="C14" s="114">
        <v>141341.90229999999</v>
      </c>
      <c r="D14" s="114">
        <v>72853.423599999995</v>
      </c>
      <c r="E14" s="114">
        <v>1448993.8370999999</v>
      </c>
      <c r="F14" s="114">
        <f t="shared" si="0"/>
        <v>1663189.1629999999</v>
      </c>
    </row>
    <row r="15" spans="1:6" x14ac:dyDescent="0.2">
      <c r="A15" s="147">
        <v>2015</v>
      </c>
      <c r="B15" s="7" t="s">
        <v>62</v>
      </c>
      <c r="C15" s="113">
        <v>771.42600000000004</v>
      </c>
      <c r="D15" s="113">
        <v>567.5684</v>
      </c>
      <c r="E15" s="113">
        <v>10664.8225</v>
      </c>
      <c r="F15" s="113">
        <f>SUM(C15:E15)</f>
        <v>12003.8169</v>
      </c>
    </row>
    <row r="16" spans="1:6" x14ac:dyDescent="0.2">
      <c r="A16" s="150"/>
      <c r="B16" s="20" t="s">
        <v>63</v>
      </c>
      <c r="C16" s="115">
        <v>453842.32449999999</v>
      </c>
      <c r="D16" s="115">
        <v>104197.4552</v>
      </c>
      <c r="E16" s="115">
        <v>1410530.6041000001</v>
      </c>
      <c r="F16" s="115">
        <f>SUM(C16:E16)</f>
        <v>1968570.3838</v>
      </c>
    </row>
    <row r="17" spans="1:7" x14ac:dyDescent="0.2">
      <c r="A17" s="147">
        <v>2016</v>
      </c>
      <c r="B17" s="7" t="s">
        <v>62</v>
      </c>
      <c r="C17" s="113">
        <v>1278.0999999999999</v>
      </c>
      <c r="D17" s="113">
        <v>656.07</v>
      </c>
      <c r="E17" s="113">
        <v>9608.17</v>
      </c>
      <c r="F17" s="113">
        <v>11542.37</v>
      </c>
    </row>
    <row r="18" spans="1:7" x14ac:dyDescent="0.2">
      <c r="A18" s="148"/>
      <c r="B18" s="112" t="s">
        <v>63</v>
      </c>
      <c r="C18" s="114">
        <v>264143.28999999998</v>
      </c>
      <c r="D18" s="114">
        <v>354925.65</v>
      </c>
      <c r="E18" s="114">
        <v>1399733.58</v>
      </c>
      <c r="F18" s="114">
        <v>2018802.48</v>
      </c>
    </row>
    <row r="19" spans="1:7" s="6" customFormat="1" ht="12.75" x14ac:dyDescent="0.2">
      <c r="A19" s="147">
        <v>2017</v>
      </c>
      <c r="B19" s="7" t="s">
        <v>62</v>
      </c>
      <c r="C19" s="113">
        <v>1124.79</v>
      </c>
      <c r="D19" s="113">
        <v>845.43</v>
      </c>
      <c r="E19" s="113">
        <v>10783.87</v>
      </c>
      <c r="F19" s="113">
        <v>12754.1</v>
      </c>
    </row>
    <row r="20" spans="1:7" x14ac:dyDescent="0.2">
      <c r="A20" s="148"/>
      <c r="B20" s="112" t="s">
        <v>63</v>
      </c>
      <c r="C20" s="114">
        <v>134755.23000000001</v>
      </c>
      <c r="D20" s="114">
        <v>264165.86</v>
      </c>
      <c r="E20" s="114">
        <v>1683251.7</v>
      </c>
      <c r="F20" s="114">
        <v>2082172.8</v>
      </c>
      <c r="G20" s="116"/>
    </row>
    <row r="21" spans="1:7" s="6" customFormat="1" ht="12.75" x14ac:dyDescent="0.2">
      <c r="A21" s="147">
        <v>2018</v>
      </c>
      <c r="B21" s="7" t="s">
        <v>62</v>
      </c>
      <c r="C21" s="113">
        <v>667.87099999999998</v>
      </c>
      <c r="D21" s="113">
        <v>897.18709999999999</v>
      </c>
      <c r="E21" s="113">
        <v>11699.475</v>
      </c>
      <c r="F21" s="113">
        <v>13264.533100000001</v>
      </c>
    </row>
    <row r="22" spans="1:7" x14ac:dyDescent="0.2">
      <c r="A22" s="148"/>
      <c r="B22" s="112" t="s">
        <v>63</v>
      </c>
      <c r="C22" s="114">
        <v>158302.8628</v>
      </c>
      <c r="D22" s="114">
        <v>158442.53570000001</v>
      </c>
      <c r="E22" s="114">
        <v>1929729.1085999999</v>
      </c>
      <c r="F22" s="114">
        <v>2246474.5071</v>
      </c>
      <c r="G22" s="6"/>
    </row>
    <row r="23" spans="1:7" x14ac:dyDescent="0.2">
      <c r="A23" s="147">
        <v>2019</v>
      </c>
      <c r="B23" s="7" t="s">
        <v>62</v>
      </c>
      <c r="C23" s="113">
        <v>1149.73</v>
      </c>
      <c r="D23" s="113">
        <v>659.54</v>
      </c>
      <c r="E23" s="113">
        <v>12299.9</v>
      </c>
      <c r="F23" s="113">
        <v>14109.17</v>
      </c>
    </row>
    <row r="24" spans="1:7" x14ac:dyDescent="0.2">
      <c r="A24" s="148"/>
      <c r="B24" s="112" t="s">
        <v>63</v>
      </c>
      <c r="C24" s="114">
        <v>155090</v>
      </c>
      <c r="D24" s="114">
        <v>191531.8</v>
      </c>
      <c r="E24" s="114">
        <v>2008293.9</v>
      </c>
      <c r="F24" s="114">
        <v>2354915.7000000002</v>
      </c>
    </row>
    <row r="25" spans="1:7" x14ac:dyDescent="0.2">
      <c r="A25" s="150">
        <v>2020</v>
      </c>
      <c r="B25" s="7" t="s">
        <v>62</v>
      </c>
      <c r="C25" s="115">
        <v>1295.7</v>
      </c>
      <c r="D25" s="115">
        <v>848.1</v>
      </c>
      <c r="E25" s="115">
        <v>10921.9</v>
      </c>
      <c r="F25" s="115">
        <v>13065.6</v>
      </c>
    </row>
    <row r="26" spans="1:7" x14ac:dyDescent="0.2">
      <c r="A26" s="148"/>
      <c r="B26" s="112" t="s">
        <v>63</v>
      </c>
      <c r="C26" s="114">
        <v>150306</v>
      </c>
      <c r="D26" s="114">
        <v>201898.9</v>
      </c>
      <c r="E26" s="114">
        <v>2085686.1</v>
      </c>
      <c r="F26" s="114">
        <v>2437891</v>
      </c>
    </row>
    <row r="27" spans="1:7" x14ac:dyDescent="0.2">
      <c r="A27" s="150">
        <v>2021</v>
      </c>
      <c r="B27" s="7" t="s">
        <v>62</v>
      </c>
      <c r="C27" s="115">
        <v>1657.6</v>
      </c>
      <c r="D27" s="115">
        <v>1300.9000000000001</v>
      </c>
      <c r="E27" s="115">
        <v>11318.9</v>
      </c>
      <c r="F27" s="115">
        <v>14277.4</v>
      </c>
    </row>
    <row r="28" spans="1:7" x14ac:dyDescent="0.2">
      <c r="A28" s="150"/>
      <c r="B28" s="20" t="s">
        <v>63</v>
      </c>
      <c r="C28" s="115">
        <v>470333.1</v>
      </c>
      <c r="D28" s="115">
        <v>223010.9</v>
      </c>
      <c r="E28" s="115">
        <v>2105807.6</v>
      </c>
      <c r="F28" s="115">
        <v>2799151.6</v>
      </c>
    </row>
    <row r="29" spans="1:7" s="45" customFormat="1" x14ac:dyDescent="0.2">
      <c r="A29" s="147">
        <v>2022</v>
      </c>
      <c r="B29" s="7" t="s">
        <v>62</v>
      </c>
      <c r="C29" s="113">
        <v>622.89819999999997</v>
      </c>
      <c r="D29" s="113">
        <v>1706.0579</v>
      </c>
      <c r="E29" s="113">
        <v>11986.3747</v>
      </c>
      <c r="F29" s="113">
        <v>14315.3308</v>
      </c>
    </row>
    <row r="30" spans="1:7" s="45" customFormat="1" x14ac:dyDescent="0.2">
      <c r="A30" s="148"/>
      <c r="B30" s="112" t="s">
        <v>63</v>
      </c>
      <c r="C30" s="114">
        <v>165695.4148</v>
      </c>
      <c r="D30" s="114">
        <v>503882.5515</v>
      </c>
      <c r="E30" s="114">
        <v>2174034.2437</v>
      </c>
      <c r="F30" s="114">
        <v>2843612.21</v>
      </c>
    </row>
    <row r="31" spans="1:7" x14ac:dyDescent="0.2">
      <c r="A31" s="147">
        <v>2023</v>
      </c>
      <c r="B31" s="7" t="s">
        <v>62</v>
      </c>
      <c r="C31" s="113">
        <v>7205</v>
      </c>
      <c r="D31" s="113">
        <v>916</v>
      </c>
      <c r="E31" s="113">
        <v>13106</v>
      </c>
      <c r="F31" s="113">
        <v>21227</v>
      </c>
    </row>
    <row r="32" spans="1:7" ht="15" thickBot="1" x14ac:dyDescent="0.25">
      <c r="A32" s="149"/>
      <c r="B32" s="15" t="s">
        <v>63</v>
      </c>
      <c r="C32" s="117">
        <v>388521</v>
      </c>
      <c r="D32" s="117">
        <v>326193</v>
      </c>
      <c r="E32" s="117">
        <v>2446324</v>
      </c>
      <c r="F32" s="117">
        <v>3161039</v>
      </c>
    </row>
    <row r="33" spans="1:1" ht="15" thickTop="1" x14ac:dyDescent="0.2"/>
    <row r="34" spans="1:1" x14ac:dyDescent="0.2">
      <c r="A34" s="6" t="s">
        <v>230</v>
      </c>
    </row>
  </sheetData>
  <mergeCells count="14">
    <mergeCell ref="A5:A6"/>
    <mergeCell ref="A7:A8"/>
    <mergeCell ref="A9:A10"/>
    <mergeCell ref="A11:A12"/>
    <mergeCell ref="A13:A14"/>
    <mergeCell ref="A15:A16"/>
    <mergeCell ref="A29:A30"/>
    <mergeCell ref="A31:A32"/>
    <mergeCell ref="A17:A18"/>
    <mergeCell ref="A19:A20"/>
    <mergeCell ref="A21:A22"/>
    <mergeCell ref="A23:A24"/>
    <mergeCell ref="A25:A26"/>
    <mergeCell ref="A27:A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  <vt:lpstr>'1'!Títulos_a_imprimir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2025-05-13T08:48:19Z</dcterms:modified>
</cp:coreProperties>
</file>